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LM Fire Training Unit\!!ELLZ\!Fitness Challenge\2023\"/>
    </mc:Choice>
  </mc:AlternateContent>
  <xr:revisionPtr revIDLastSave="0" documentId="13_ncr:1_{2DB64DE1-068A-4EFC-A871-321544E82C79}" xr6:coauthVersionLast="47" xr6:coauthVersionMax="47" xr10:uidLastSave="{00000000-0000-0000-0000-000000000000}"/>
  <bookViews>
    <workbookView xWindow="-120" yWindow="-120" windowWidth="29040" windowHeight="15840" xr2:uid="{8F4DEE8A-FC3A-47D3-9B24-17F602E9F152}"/>
  </bookViews>
  <sheets>
    <sheet name="Score Sheet" sheetId="1" r:id="rId1"/>
    <sheet name="Points Chart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P8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7" i="1"/>
  <c r="P16" i="1"/>
  <c r="P15" i="1"/>
  <c r="P14" i="1"/>
  <c r="P13" i="1"/>
  <c r="P12" i="1"/>
  <c r="P11" i="1"/>
  <c r="P10" i="1"/>
  <c r="P9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<sst xmlns="http://schemas.openxmlformats.org/spreadsheetml/2006/main" count="367" uniqueCount="122">
  <si>
    <t>Name 
(only required for recognition)</t>
  </si>
  <si>
    <t>Gender (M,F)</t>
  </si>
  <si>
    <t>Raw Scores</t>
  </si>
  <si>
    <t>Event Points</t>
  </si>
  <si>
    <t>Final Score</t>
  </si>
  <si>
    <t>BLM Unit ID</t>
  </si>
  <si>
    <t xml:space="preserve">1.5 mile Run  </t>
  </si>
  <si>
    <t xml:space="preserve">3 mile Run  </t>
  </si>
  <si>
    <t>Pull-ups</t>
  </si>
  <si>
    <t>Flexed-Arm Hang</t>
  </si>
  <si>
    <t>Push-ups</t>
  </si>
  <si>
    <t>Plank</t>
  </si>
  <si>
    <t>Flexed- Arm Hang</t>
  </si>
  <si>
    <t>Example #1</t>
  </si>
  <si>
    <t>ID-BOD</t>
  </si>
  <si>
    <t>Example #2</t>
  </si>
  <si>
    <t>N/A</t>
  </si>
  <si>
    <t>NV-EKD</t>
  </si>
  <si>
    <t>Average</t>
  </si>
  <si>
    <t>The averages will automatically update.  You are not required to send forward the averages, they are for your own use.</t>
  </si>
  <si>
    <t>Best</t>
  </si>
  <si>
    <t>BLM Fitness Challenge Points Chart</t>
  </si>
  <si>
    <t>MALE</t>
  </si>
  <si>
    <t>FEMALE</t>
  </si>
  <si>
    <t>Points</t>
  </si>
  <si>
    <t>1.5 mi Run</t>
  </si>
  <si>
    <t>3 mi Run</t>
  </si>
  <si>
    <t>Flexed Arm Hang</t>
  </si>
  <si>
    <t>--</t>
  </si>
  <si>
    <t>24:06</t>
  </si>
  <si>
    <t>24:13</t>
  </si>
  <si>
    <t>24:20</t>
  </si>
  <si>
    <t>24:27</t>
  </si>
  <si>
    <t>24:34</t>
  </si>
  <si>
    <t>24:41</t>
  </si>
  <si>
    <t>24:48</t>
  </si>
  <si>
    <t>24:54</t>
  </si>
  <si>
    <t>25:01</t>
  </si>
  <si>
    <t>25:08</t>
  </si>
  <si>
    <t>25:11</t>
  </si>
  <si>
    <t>25:18</t>
  </si>
  <si>
    <t>25:25</t>
  </si>
  <si>
    <t>25:32</t>
  </si>
  <si>
    <t>25:39</t>
  </si>
  <si>
    <t>25:47</t>
  </si>
  <si>
    <t>25:54</t>
  </si>
  <si>
    <t>26:01</t>
  </si>
  <si>
    <t>26:08</t>
  </si>
  <si>
    <t>26:15</t>
  </si>
  <si>
    <t>24:01</t>
  </si>
  <si>
    <t>26:22</t>
  </si>
  <si>
    <t>24:08</t>
  </si>
  <si>
    <t>26:29</t>
  </si>
  <si>
    <t>24:15</t>
  </si>
  <si>
    <t>26:36</t>
  </si>
  <si>
    <t>24:23</t>
  </si>
  <si>
    <t>26:44</t>
  </si>
  <si>
    <t>26:48</t>
  </si>
  <si>
    <t>24:30</t>
  </si>
  <si>
    <t>26:51</t>
  </si>
  <si>
    <t>24:44</t>
  </si>
  <si>
    <t>26:58</t>
  </si>
  <si>
    <t>24:51</t>
  </si>
  <si>
    <t>27:05</t>
  </si>
  <si>
    <t>24:58</t>
  </si>
  <si>
    <t>27:12</t>
  </si>
  <si>
    <t>25:05</t>
  </si>
  <si>
    <t>27:19</t>
  </si>
  <si>
    <t>25:12</t>
  </si>
  <si>
    <t>27:26</t>
  </si>
  <si>
    <t>25:20</t>
  </si>
  <si>
    <t>27:34</t>
  </si>
  <si>
    <t>25:36</t>
  </si>
  <si>
    <t>27:40</t>
  </si>
  <si>
    <t>25:53</t>
  </si>
  <si>
    <t>27:57</t>
  </si>
  <si>
    <t>26:10</t>
  </si>
  <si>
    <t>28:14</t>
  </si>
  <si>
    <t>26:26</t>
  </si>
  <si>
    <t>28:30</t>
  </si>
  <si>
    <t>26:43</t>
  </si>
  <si>
    <t>28:47</t>
  </si>
  <si>
    <t>27:00</t>
  </si>
  <si>
    <t>29:04</t>
  </si>
  <si>
    <t>27:16</t>
  </si>
  <si>
    <t>29:20</t>
  </si>
  <si>
    <t>27:33</t>
  </si>
  <si>
    <t>29:37</t>
  </si>
  <si>
    <t>27:50</t>
  </si>
  <si>
    <t>29:54</t>
  </si>
  <si>
    <t>28:06</t>
  </si>
  <si>
    <t>30:10</t>
  </si>
  <si>
    <t>28:23</t>
  </si>
  <si>
    <t>30:27</t>
  </si>
  <si>
    <t>28:40</t>
  </si>
  <si>
    <t>30:44</t>
  </si>
  <si>
    <t>28:57</t>
  </si>
  <si>
    <t>31:01</t>
  </si>
  <si>
    <t>29:13</t>
  </si>
  <si>
    <t>31:17</t>
  </si>
  <si>
    <t>29:30</t>
  </si>
  <si>
    <t>31:34</t>
  </si>
  <si>
    <t>29:47</t>
  </si>
  <si>
    <t>31:51</t>
  </si>
  <si>
    <t>30:03</t>
  </si>
  <si>
    <t>32:07</t>
  </si>
  <si>
    <t>30:20</t>
  </si>
  <si>
    <t>32:24</t>
  </si>
  <si>
    <t>30:37</t>
  </si>
  <si>
    <t>32:41</t>
  </si>
  <si>
    <t>30:53</t>
  </si>
  <si>
    <t>32:57</t>
  </si>
  <si>
    <t>31:10</t>
  </si>
  <si>
    <t>33:14</t>
  </si>
  <si>
    <t>31:27</t>
  </si>
  <si>
    <t>33:31</t>
  </si>
  <si>
    <t>31:43</t>
  </si>
  <si>
    <t>33:47</t>
  </si>
  <si>
    <t>32:00</t>
  </si>
  <si>
    <t>34:00</t>
  </si>
  <si>
    <t>Updated 2023</t>
  </si>
  <si>
    <r>
      <t>Age Category (</t>
    </r>
    <r>
      <rPr>
        <b/>
        <sz val="10"/>
        <rFont val="Times New Roman"/>
        <family val="1"/>
      </rPr>
      <t>Use Drop-down</t>
    </r>
    <r>
      <rPr>
        <b/>
        <sz val="12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</si>
</sst>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5"/>
      <color rgb="FF000000"/>
      <name val="Calibri"/>
      <family val="2"/>
    </font>
    <font>
      <sz val="15"/>
      <color theme="1"/>
      <name val="Calibri"/>
      <family val="2"/>
      <scheme val="minor"/>
    </font>
    <font>
      <sz val="15"/>
      <color rgb="FF000000"/>
      <name val="Calibri"/>
      <family val="2"/>
    </font>
    <font>
      <sz val="15"/>
      <name val="Calibri"/>
      <family val="2"/>
      <scheme val="minor"/>
    </font>
    <font>
      <b/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vertical="top"/>
    </xf>
    <xf numFmtId="0" fontId="3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5" fillId="0" borderId="2" xfId="0" applyFont="1" applyBorder="1"/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6" borderId="2" xfId="0" applyFont="1" applyFill="1" applyBorder="1"/>
    <xf numFmtId="164" fontId="2" fillId="6" borderId="2" xfId="0" applyNumberFormat="1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1" fillId="7" borderId="2" xfId="0" applyFont="1" applyFill="1" applyBorder="1"/>
    <xf numFmtId="164" fontId="1" fillId="7" borderId="2" xfId="0" applyNumberFormat="1" applyFont="1" applyFill="1" applyBorder="1" applyAlignment="1">
      <alignment horizontal="center"/>
    </xf>
    <xf numFmtId="2" fontId="1" fillId="7" borderId="2" xfId="0" applyNumberFormat="1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wrapText="1"/>
    </xf>
    <xf numFmtId="0" fontId="11" fillId="2" borderId="2" xfId="0" applyFont="1" applyFill="1" applyBorder="1" applyAlignment="1">
      <alignment horizontal="center" vertical="center"/>
    </xf>
    <xf numFmtId="164" fontId="12" fillId="9" borderId="2" xfId="0" applyNumberFormat="1" applyFont="1" applyFill="1" applyBorder="1" applyAlignment="1">
      <alignment horizontal="center"/>
    </xf>
    <xf numFmtId="20" fontId="12" fillId="9" borderId="2" xfId="0" applyNumberFormat="1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20" fontId="13" fillId="9" borderId="2" xfId="0" applyNumberFormat="1" applyFont="1" applyFill="1" applyBorder="1" applyAlignment="1">
      <alignment horizontal="center" vertical="center"/>
    </xf>
    <xf numFmtId="1" fontId="12" fillId="9" borderId="2" xfId="0" applyNumberFormat="1" applyFont="1" applyFill="1" applyBorder="1" applyAlignment="1">
      <alignment horizontal="center"/>
    </xf>
    <xf numFmtId="20" fontId="13" fillId="9" borderId="2" xfId="0" applyNumberFormat="1" applyFont="1" applyFill="1" applyBorder="1" applyAlignment="1">
      <alignment horizontal="center"/>
    </xf>
    <xf numFmtId="0" fontId="12" fillId="9" borderId="0" xfId="0" applyFont="1" applyFill="1"/>
    <xf numFmtId="0" fontId="11" fillId="10" borderId="2" xfId="0" applyFont="1" applyFill="1" applyBorder="1" applyAlignment="1">
      <alignment horizontal="center" vertical="center"/>
    </xf>
    <xf numFmtId="164" fontId="12" fillId="11" borderId="2" xfId="0" applyNumberFormat="1" applyFont="1" applyFill="1" applyBorder="1" applyAlignment="1">
      <alignment horizontal="center"/>
    </xf>
    <xf numFmtId="0" fontId="13" fillId="11" borderId="2" xfId="0" quotePrefix="1" applyFont="1" applyFill="1" applyBorder="1" applyAlignment="1">
      <alignment horizontal="center"/>
    </xf>
    <xf numFmtId="20" fontId="13" fillId="11" borderId="2" xfId="0" applyNumberFormat="1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/>
    </xf>
    <xf numFmtId="20" fontId="13" fillId="11" borderId="2" xfId="0" applyNumberFormat="1" applyFont="1" applyFill="1" applyBorder="1" applyAlignment="1">
      <alignment horizontal="center"/>
    </xf>
    <xf numFmtId="1" fontId="12" fillId="11" borderId="2" xfId="0" applyNumberFormat="1" applyFont="1" applyFill="1" applyBorder="1" applyAlignment="1">
      <alignment horizontal="center"/>
    </xf>
    <xf numFmtId="0" fontId="13" fillId="9" borderId="2" xfId="0" quotePrefix="1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20" fontId="14" fillId="9" borderId="2" xfId="0" applyNumberFormat="1" applyFont="1" applyFill="1" applyBorder="1" applyAlignment="1">
      <alignment horizontal="center"/>
    </xf>
    <xf numFmtId="49" fontId="12" fillId="9" borderId="2" xfId="0" applyNumberFormat="1" applyFont="1" applyFill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/>
    </xf>
    <xf numFmtId="0" fontId="3" fillId="4" borderId="2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8CABA-25E7-4756-80D6-CF68DCB5E0AF}">
  <sheetPr>
    <tabColor theme="7" tint="0.79998168889431442"/>
  </sheetPr>
  <dimension ref="A1:X37"/>
  <sheetViews>
    <sheetView tabSelected="1" workbookViewId="0">
      <selection activeCell="S11" sqref="S11"/>
    </sheetView>
  </sheetViews>
  <sheetFormatPr defaultColWidth="15.5703125" defaultRowHeight="15" x14ac:dyDescent="0.25"/>
  <cols>
    <col min="1" max="1" width="17.85546875" style="21" bestFit="1" customWidth="1"/>
    <col min="2" max="2" width="14.42578125" style="21" bestFit="1" customWidth="1"/>
    <col min="3" max="3" width="28.42578125" style="21" bestFit="1" customWidth="1"/>
    <col min="4" max="4" width="5.5703125" style="22" customWidth="1"/>
    <col min="5" max="6" width="5.5703125" style="22" bestFit="1" customWidth="1"/>
    <col min="7" max="7" width="8.140625" style="22" bestFit="1" customWidth="1"/>
    <col min="8" max="8" width="6.28515625" style="22" bestFit="1" customWidth="1"/>
    <col min="9" max="11" width="5.5703125" style="22" bestFit="1" customWidth="1"/>
    <col min="12" max="12" width="5.5703125" style="22" customWidth="1"/>
    <col min="13" max="13" width="7.42578125" style="22" bestFit="1" customWidth="1"/>
    <col min="14" max="14" width="5.5703125" style="22" customWidth="1"/>
    <col min="15" max="15" width="6.42578125" style="22" bestFit="1" customWidth="1"/>
    <col min="16" max="16" width="11.7109375" style="23" bestFit="1" customWidth="1"/>
    <col min="17" max="17" width="14.140625" style="22" bestFit="1" customWidth="1"/>
  </cols>
  <sheetData>
    <row r="1" spans="1:24" s="1" customFormat="1" ht="15.75" x14ac:dyDescent="0.25">
      <c r="A1" s="54" t="s">
        <v>0</v>
      </c>
      <c r="B1" s="54" t="s">
        <v>1</v>
      </c>
      <c r="C1" s="54" t="s">
        <v>121</v>
      </c>
      <c r="D1" s="63" t="s">
        <v>2</v>
      </c>
      <c r="E1" s="63"/>
      <c r="F1" s="63"/>
      <c r="G1" s="63"/>
      <c r="H1" s="63"/>
      <c r="I1" s="63"/>
      <c r="J1" s="64" t="s">
        <v>3</v>
      </c>
      <c r="K1" s="64"/>
      <c r="L1" s="64"/>
      <c r="M1" s="64"/>
      <c r="N1" s="64"/>
      <c r="O1" s="64"/>
      <c r="P1" s="65" t="s">
        <v>4</v>
      </c>
      <c r="Q1" s="54" t="s">
        <v>5</v>
      </c>
    </row>
    <row r="2" spans="1:24" s="1" customFormat="1" ht="47.25" x14ac:dyDescent="0.25">
      <c r="A2" s="55"/>
      <c r="B2" s="62"/>
      <c r="C2" s="62"/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3" t="s">
        <v>6</v>
      </c>
      <c r="K2" s="3" t="s">
        <v>7</v>
      </c>
      <c r="L2" s="3" t="s">
        <v>8</v>
      </c>
      <c r="M2" s="3" t="s">
        <v>12</v>
      </c>
      <c r="N2" s="3" t="s">
        <v>10</v>
      </c>
      <c r="O2" s="4" t="s">
        <v>11</v>
      </c>
      <c r="P2" s="66"/>
      <c r="Q2" s="55"/>
    </row>
    <row r="3" spans="1:24" s="10" customFormat="1" x14ac:dyDescent="0.25">
      <c r="A3" s="5" t="s">
        <v>13</v>
      </c>
      <c r="B3" s="5"/>
      <c r="C3" s="5"/>
      <c r="D3" s="6">
        <v>0.43055555555555558</v>
      </c>
      <c r="E3" s="6">
        <v>1</v>
      </c>
      <c r="F3" s="7">
        <v>12</v>
      </c>
      <c r="G3" s="6">
        <v>0.43055555555555558</v>
      </c>
      <c r="H3" s="7">
        <v>25</v>
      </c>
      <c r="I3" s="6">
        <v>0.43055555555555558</v>
      </c>
      <c r="J3" s="8">
        <v>36</v>
      </c>
      <c r="K3" s="8">
        <v>36</v>
      </c>
      <c r="L3" s="8">
        <v>58</v>
      </c>
      <c r="M3" s="8">
        <v>43</v>
      </c>
      <c r="N3" s="8">
        <v>56</v>
      </c>
      <c r="O3" s="8">
        <v>72</v>
      </c>
      <c r="P3" s="9">
        <f>36+58+56+72</f>
        <v>222</v>
      </c>
      <c r="Q3" s="7" t="s">
        <v>14</v>
      </c>
      <c r="S3" s="11"/>
      <c r="T3" s="11"/>
      <c r="U3" s="11"/>
      <c r="V3" s="11"/>
      <c r="W3" s="11"/>
      <c r="X3" s="11"/>
    </row>
    <row r="4" spans="1:24" s="17" customFormat="1" x14ac:dyDescent="0.25">
      <c r="A4" s="12" t="s">
        <v>15</v>
      </c>
      <c r="B4" s="5"/>
      <c r="C4" s="12"/>
      <c r="D4" s="13">
        <v>0.47222222222222227</v>
      </c>
      <c r="E4" s="13" t="s">
        <v>16</v>
      </c>
      <c r="F4" s="14">
        <v>10</v>
      </c>
      <c r="G4" s="13" t="s">
        <v>16</v>
      </c>
      <c r="H4" s="14">
        <v>30</v>
      </c>
      <c r="I4" s="13">
        <v>0.47222222222222227</v>
      </c>
      <c r="J4" s="15">
        <v>23</v>
      </c>
      <c r="K4" s="15" t="s">
        <v>16</v>
      </c>
      <c r="L4" s="15">
        <v>50</v>
      </c>
      <c r="M4" s="15" t="s">
        <v>16</v>
      </c>
      <c r="N4" s="15">
        <v>37</v>
      </c>
      <c r="O4" s="15">
        <v>45</v>
      </c>
      <c r="P4" s="16">
        <f>23+50+37+45</f>
        <v>155</v>
      </c>
      <c r="Q4" s="14" t="s">
        <v>17</v>
      </c>
      <c r="S4" s="11"/>
      <c r="T4" s="11"/>
      <c r="U4" s="11"/>
      <c r="V4" s="11"/>
      <c r="W4" s="11"/>
      <c r="X4" s="11"/>
    </row>
    <row r="5" spans="1:24" x14ac:dyDescent="0.25">
      <c r="A5" s="18"/>
      <c r="B5" s="5"/>
      <c r="C5" s="18"/>
      <c r="D5" s="13"/>
      <c r="E5" s="13"/>
      <c r="F5" s="19"/>
      <c r="G5" s="13"/>
      <c r="H5" s="19"/>
      <c r="I5" s="13"/>
      <c r="J5" s="20"/>
      <c r="K5" s="20"/>
      <c r="L5" s="20"/>
      <c r="M5" s="20"/>
      <c r="N5" s="20"/>
      <c r="O5" s="20"/>
      <c r="P5" s="9">
        <f>SUM(J5:O5)</f>
        <v>0</v>
      </c>
      <c r="Q5" s="19"/>
      <c r="S5" s="11"/>
      <c r="T5" s="11"/>
      <c r="U5" s="11"/>
      <c r="V5" s="11"/>
      <c r="W5" s="11"/>
      <c r="X5" s="11"/>
    </row>
    <row r="6" spans="1:24" x14ac:dyDescent="0.25">
      <c r="A6" s="18"/>
      <c r="B6" s="5"/>
      <c r="C6" s="18"/>
      <c r="D6" s="13"/>
      <c r="E6" s="13"/>
      <c r="F6" s="19"/>
      <c r="G6" s="13"/>
      <c r="H6" s="19"/>
      <c r="I6" s="13"/>
      <c r="J6" s="20"/>
      <c r="K6" s="20"/>
      <c r="L6" s="20"/>
      <c r="M6" s="20"/>
      <c r="N6" s="20"/>
      <c r="O6" s="20"/>
      <c r="P6" s="9">
        <f t="shared" ref="P6:P31" si="0">SUM(J6:O6)</f>
        <v>0</v>
      </c>
      <c r="Q6" s="19"/>
      <c r="S6" s="11"/>
      <c r="T6" s="11"/>
      <c r="U6" s="11"/>
      <c r="V6" s="11"/>
      <c r="W6" s="11"/>
      <c r="X6" s="11"/>
    </row>
    <row r="7" spans="1:24" x14ac:dyDescent="0.25">
      <c r="A7" s="18"/>
      <c r="B7" s="5"/>
      <c r="C7" s="18"/>
      <c r="D7" s="13"/>
      <c r="E7" s="13"/>
      <c r="F7" s="19"/>
      <c r="G7" s="13"/>
      <c r="H7" s="19"/>
      <c r="I7" s="13"/>
      <c r="J7" s="20"/>
      <c r="K7" s="20"/>
      <c r="L7" s="20"/>
      <c r="M7" s="20"/>
      <c r="N7" s="20"/>
      <c r="O7" s="20"/>
      <c r="P7" s="9">
        <f t="shared" si="0"/>
        <v>0</v>
      </c>
      <c r="Q7" s="19"/>
      <c r="S7" s="11"/>
      <c r="T7" s="11"/>
      <c r="U7" s="11"/>
      <c r="V7" s="11"/>
      <c r="W7" s="11"/>
      <c r="X7" s="11"/>
    </row>
    <row r="8" spans="1:24" x14ac:dyDescent="0.25">
      <c r="A8" s="18"/>
      <c r="B8" s="5"/>
      <c r="C8" s="18"/>
      <c r="D8" s="13"/>
      <c r="E8" s="13"/>
      <c r="F8" s="19"/>
      <c r="G8" s="13"/>
      <c r="H8" s="19"/>
      <c r="I8" s="13"/>
      <c r="J8" s="20"/>
      <c r="K8" s="20"/>
      <c r="L8" s="20"/>
      <c r="M8" s="20"/>
      <c r="N8" s="20"/>
      <c r="O8" s="20"/>
      <c r="P8" s="9">
        <f t="shared" si="0"/>
        <v>0</v>
      </c>
      <c r="Q8" s="19"/>
    </row>
    <row r="9" spans="1:24" x14ac:dyDescent="0.25">
      <c r="A9" s="18"/>
      <c r="B9" s="5"/>
      <c r="C9" s="18"/>
      <c r="D9" s="13"/>
      <c r="E9" s="13"/>
      <c r="F9" s="19"/>
      <c r="G9" s="13"/>
      <c r="H9" s="19"/>
      <c r="I9" s="13"/>
      <c r="J9" s="20"/>
      <c r="K9" s="20"/>
      <c r="L9" s="20"/>
      <c r="M9" s="20"/>
      <c r="N9" s="20"/>
      <c r="O9" s="20"/>
      <c r="P9" s="9">
        <f t="shared" si="0"/>
        <v>0</v>
      </c>
      <c r="Q9" s="19"/>
    </row>
    <row r="10" spans="1:24" x14ac:dyDescent="0.25">
      <c r="A10" s="18"/>
      <c r="B10" s="5"/>
      <c r="C10" s="18"/>
      <c r="D10" s="13"/>
      <c r="E10" s="13"/>
      <c r="F10" s="19"/>
      <c r="G10" s="13"/>
      <c r="H10" s="19"/>
      <c r="I10" s="13"/>
      <c r="J10" s="20"/>
      <c r="K10" s="20"/>
      <c r="L10" s="20"/>
      <c r="M10" s="20"/>
      <c r="N10" s="20"/>
      <c r="O10" s="20"/>
      <c r="P10" s="9">
        <f t="shared" si="0"/>
        <v>0</v>
      </c>
      <c r="Q10" s="19"/>
    </row>
    <row r="11" spans="1:24" x14ac:dyDescent="0.25">
      <c r="A11" s="18"/>
      <c r="B11" s="5"/>
      <c r="C11" s="18"/>
      <c r="D11" s="13"/>
      <c r="E11" s="13"/>
      <c r="F11" s="19"/>
      <c r="G11" s="13"/>
      <c r="H11" s="19"/>
      <c r="I11" s="13"/>
      <c r="J11" s="20"/>
      <c r="K11" s="20"/>
      <c r="L11" s="20"/>
      <c r="M11" s="20"/>
      <c r="N11" s="20"/>
      <c r="O11" s="20"/>
      <c r="P11" s="9">
        <f t="shared" si="0"/>
        <v>0</v>
      </c>
      <c r="Q11" s="19"/>
    </row>
    <row r="12" spans="1:24" x14ac:dyDescent="0.25">
      <c r="A12" s="18"/>
      <c r="B12" s="5"/>
      <c r="C12" s="18"/>
      <c r="D12" s="13"/>
      <c r="E12" s="13"/>
      <c r="F12" s="19"/>
      <c r="G12" s="13"/>
      <c r="H12" s="19"/>
      <c r="I12" s="13"/>
      <c r="J12" s="20"/>
      <c r="K12" s="20"/>
      <c r="L12" s="20"/>
      <c r="M12" s="20"/>
      <c r="N12" s="20"/>
      <c r="O12" s="20"/>
      <c r="P12" s="9">
        <f t="shared" si="0"/>
        <v>0</v>
      </c>
      <c r="Q12" s="19"/>
    </row>
    <row r="13" spans="1:24" x14ac:dyDescent="0.25">
      <c r="A13" s="18"/>
      <c r="B13" s="5"/>
      <c r="C13" s="18"/>
      <c r="D13" s="13"/>
      <c r="E13" s="13"/>
      <c r="F13" s="19"/>
      <c r="G13" s="13"/>
      <c r="H13" s="19"/>
      <c r="I13" s="13"/>
      <c r="J13" s="20"/>
      <c r="K13" s="20"/>
      <c r="L13" s="20"/>
      <c r="M13" s="20"/>
      <c r="N13" s="20"/>
      <c r="O13" s="20"/>
      <c r="P13" s="9">
        <f t="shared" si="0"/>
        <v>0</v>
      </c>
      <c r="Q13" s="19"/>
    </row>
    <row r="14" spans="1:24" x14ac:dyDescent="0.25">
      <c r="A14" s="18"/>
      <c r="B14" s="5"/>
      <c r="C14" s="18"/>
      <c r="D14" s="13"/>
      <c r="E14" s="13"/>
      <c r="F14" s="19"/>
      <c r="G14" s="13"/>
      <c r="H14" s="19"/>
      <c r="I14" s="13"/>
      <c r="J14" s="20"/>
      <c r="K14" s="20"/>
      <c r="L14" s="20"/>
      <c r="M14" s="20"/>
      <c r="N14" s="20"/>
      <c r="O14" s="20"/>
      <c r="P14" s="9">
        <f t="shared" si="0"/>
        <v>0</v>
      </c>
      <c r="Q14" s="19"/>
    </row>
    <row r="15" spans="1:24" x14ac:dyDescent="0.25">
      <c r="A15" s="18"/>
      <c r="B15" s="5"/>
      <c r="C15" s="18"/>
      <c r="D15" s="13"/>
      <c r="E15" s="13"/>
      <c r="F15" s="19"/>
      <c r="G15" s="13"/>
      <c r="H15" s="19"/>
      <c r="I15" s="13"/>
      <c r="J15" s="20"/>
      <c r="K15" s="20"/>
      <c r="L15" s="20"/>
      <c r="M15" s="20"/>
      <c r="N15" s="20"/>
      <c r="O15" s="20"/>
      <c r="P15" s="9">
        <f t="shared" si="0"/>
        <v>0</v>
      </c>
      <c r="Q15" s="19"/>
    </row>
    <row r="16" spans="1:24" x14ac:dyDescent="0.25">
      <c r="A16" s="18"/>
      <c r="B16" s="5"/>
      <c r="C16" s="18"/>
      <c r="D16" s="13"/>
      <c r="E16" s="13"/>
      <c r="F16" s="19"/>
      <c r="G16" s="13"/>
      <c r="H16" s="19"/>
      <c r="I16" s="13"/>
      <c r="J16" s="20"/>
      <c r="K16" s="20"/>
      <c r="L16" s="20"/>
      <c r="M16" s="20"/>
      <c r="N16" s="20"/>
      <c r="O16" s="20"/>
      <c r="P16" s="9">
        <f t="shared" si="0"/>
        <v>0</v>
      </c>
      <c r="Q16" s="19"/>
    </row>
    <row r="17" spans="1:17" x14ac:dyDescent="0.25">
      <c r="A17" s="18"/>
      <c r="B17" s="5"/>
      <c r="C17" s="18"/>
      <c r="D17" s="13"/>
      <c r="E17" s="13"/>
      <c r="F17" s="19"/>
      <c r="G17" s="13"/>
      <c r="H17" s="19"/>
      <c r="I17" s="13"/>
      <c r="J17" s="20"/>
      <c r="K17" s="20"/>
      <c r="L17" s="20"/>
      <c r="M17" s="20"/>
      <c r="N17" s="20"/>
      <c r="O17" s="20"/>
      <c r="P17" s="9">
        <f t="shared" si="0"/>
        <v>0</v>
      </c>
      <c r="Q17" s="19"/>
    </row>
    <row r="18" spans="1:17" x14ac:dyDescent="0.25">
      <c r="A18" s="18"/>
      <c r="B18" s="5"/>
      <c r="C18" s="18"/>
      <c r="D18" s="13"/>
      <c r="E18" s="13"/>
      <c r="F18" s="19"/>
      <c r="G18" s="13"/>
      <c r="H18" s="19"/>
      <c r="I18" s="13"/>
      <c r="J18" s="20"/>
      <c r="K18" s="20"/>
      <c r="L18" s="20"/>
      <c r="M18" s="20"/>
      <c r="N18" s="20"/>
      <c r="O18" s="20"/>
      <c r="P18" s="9">
        <f t="shared" si="0"/>
        <v>0</v>
      </c>
      <c r="Q18" s="19"/>
    </row>
    <row r="19" spans="1:17" x14ac:dyDescent="0.25">
      <c r="A19" s="18"/>
      <c r="B19" s="5"/>
      <c r="C19" s="18"/>
      <c r="D19" s="13"/>
      <c r="E19" s="13"/>
      <c r="F19" s="19"/>
      <c r="G19" s="13"/>
      <c r="H19" s="19"/>
      <c r="I19" s="13"/>
      <c r="J19" s="20"/>
      <c r="K19" s="20"/>
      <c r="L19" s="20"/>
      <c r="M19" s="20"/>
      <c r="N19" s="20"/>
      <c r="O19" s="20"/>
      <c r="P19" s="9">
        <f t="shared" si="0"/>
        <v>0</v>
      </c>
      <c r="Q19" s="19"/>
    </row>
    <row r="20" spans="1:17" x14ac:dyDescent="0.25">
      <c r="A20" s="18"/>
      <c r="B20" s="5"/>
      <c r="C20" s="18"/>
      <c r="D20" s="13"/>
      <c r="E20" s="13"/>
      <c r="F20" s="19"/>
      <c r="G20" s="13"/>
      <c r="H20" s="19"/>
      <c r="I20" s="13"/>
      <c r="J20" s="20"/>
      <c r="K20" s="20"/>
      <c r="L20" s="20"/>
      <c r="M20" s="20"/>
      <c r="N20" s="20"/>
      <c r="O20" s="20"/>
      <c r="P20" s="9">
        <f t="shared" si="0"/>
        <v>0</v>
      </c>
      <c r="Q20" s="19"/>
    </row>
    <row r="21" spans="1:17" x14ac:dyDescent="0.25">
      <c r="A21" s="18"/>
      <c r="B21" s="5"/>
      <c r="C21" s="18"/>
      <c r="D21" s="13"/>
      <c r="E21" s="13"/>
      <c r="F21" s="19"/>
      <c r="G21" s="13"/>
      <c r="H21" s="19"/>
      <c r="I21" s="13"/>
      <c r="J21" s="20"/>
      <c r="K21" s="20"/>
      <c r="L21" s="20"/>
      <c r="M21" s="20"/>
      <c r="N21" s="20"/>
      <c r="O21" s="20"/>
      <c r="P21" s="9">
        <f t="shared" si="0"/>
        <v>0</v>
      </c>
      <c r="Q21" s="19"/>
    </row>
    <row r="22" spans="1:17" x14ac:dyDescent="0.25">
      <c r="A22" s="18"/>
      <c r="B22" s="5"/>
      <c r="C22" s="18"/>
      <c r="D22" s="13"/>
      <c r="E22" s="13"/>
      <c r="F22" s="19"/>
      <c r="G22" s="13"/>
      <c r="H22" s="19"/>
      <c r="I22" s="13"/>
      <c r="J22" s="20"/>
      <c r="K22" s="20"/>
      <c r="L22" s="20"/>
      <c r="M22" s="20"/>
      <c r="N22" s="20"/>
      <c r="O22" s="20"/>
      <c r="P22" s="9">
        <f t="shared" si="0"/>
        <v>0</v>
      </c>
      <c r="Q22" s="19"/>
    </row>
    <row r="23" spans="1:17" x14ac:dyDescent="0.25">
      <c r="A23" s="18"/>
      <c r="B23" s="5"/>
      <c r="C23" s="18"/>
      <c r="D23" s="13"/>
      <c r="E23" s="13"/>
      <c r="F23" s="19"/>
      <c r="G23" s="13"/>
      <c r="H23" s="19"/>
      <c r="I23" s="13"/>
      <c r="J23" s="20"/>
      <c r="K23" s="20"/>
      <c r="L23" s="20"/>
      <c r="M23" s="20"/>
      <c r="N23" s="20"/>
      <c r="O23" s="20"/>
      <c r="P23" s="9">
        <f t="shared" si="0"/>
        <v>0</v>
      </c>
      <c r="Q23" s="19"/>
    </row>
    <row r="24" spans="1:17" x14ac:dyDescent="0.25">
      <c r="A24" s="18"/>
      <c r="B24" s="5"/>
      <c r="C24" s="18"/>
      <c r="D24" s="13"/>
      <c r="E24" s="13"/>
      <c r="F24" s="19"/>
      <c r="G24" s="13"/>
      <c r="H24" s="19"/>
      <c r="I24" s="13"/>
      <c r="J24" s="20"/>
      <c r="K24" s="20"/>
      <c r="L24" s="20"/>
      <c r="M24" s="20"/>
      <c r="N24" s="20"/>
      <c r="O24" s="20"/>
      <c r="P24" s="9">
        <f t="shared" si="0"/>
        <v>0</v>
      </c>
      <c r="Q24" s="19"/>
    </row>
    <row r="25" spans="1:17" x14ac:dyDescent="0.25">
      <c r="A25" s="18"/>
      <c r="B25" s="5"/>
      <c r="C25" s="18"/>
      <c r="D25" s="13"/>
      <c r="E25" s="13"/>
      <c r="F25" s="19"/>
      <c r="G25" s="13"/>
      <c r="H25" s="19"/>
      <c r="I25" s="13"/>
      <c r="J25" s="20"/>
      <c r="K25" s="20"/>
      <c r="L25" s="20"/>
      <c r="M25" s="20"/>
      <c r="N25" s="20"/>
      <c r="O25" s="20"/>
      <c r="P25" s="9">
        <f t="shared" si="0"/>
        <v>0</v>
      </c>
      <c r="Q25" s="19"/>
    </row>
    <row r="26" spans="1:17" x14ac:dyDescent="0.25">
      <c r="A26" s="18"/>
      <c r="B26" s="5"/>
      <c r="C26" s="18"/>
      <c r="D26" s="13"/>
      <c r="E26" s="13"/>
      <c r="F26" s="19"/>
      <c r="G26" s="13"/>
      <c r="H26" s="19"/>
      <c r="I26" s="13"/>
      <c r="J26" s="20"/>
      <c r="K26" s="20"/>
      <c r="L26" s="20"/>
      <c r="M26" s="20"/>
      <c r="N26" s="20"/>
      <c r="O26" s="20"/>
      <c r="P26" s="9">
        <f t="shared" si="0"/>
        <v>0</v>
      </c>
      <c r="Q26" s="19"/>
    </row>
    <row r="27" spans="1:17" x14ac:dyDescent="0.25">
      <c r="A27" s="18"/>
      <c r="B27" s="5"/>
      <c r="C27" s="18"/>
      <c r="D27" s="13"/>
      <c r="E27" s="13"/>
      <c r="F27" s="19"/>
      <c r="G27" s="13"/>
      <c r="H27" s="19"/>
      <c r="I27" s="13"/>
      <c r="J27" s="20"/>
      <c r="K27" s="20"/>
      <c r="L27" s="20"/>
      <c r="M27" s="20"/>
      <c r="N27" s="20"/>
      <c r="O27" s="20"/>
      <c r="P27" s="9">
        <f t="shared" si="0"/>
        <v>0</v>
      </c>
      <c r="Q27" s="19"/>
    </row>
    <row r="28" spans="1:17" x14ac:dyDescent="0.25">
      <c r="A28" s="18"/>
      <c r="B28" s="5"/>
      <c r="C28" s="18"/>
      <c r="D28" s="13"/>
      <c r="E28" s="13"/>
      <c r="F28" s="19"/>
      <c r="G28" s="13"/>
      <c r="H28" s="19"/>
      <c r="I28" s="13"/>
      <c r="J28" s="20"/>
      <c r="K28" s="20"/>
      <c r="L28" s="20"/>
      <c r="M28" s="20"/>
      <c r="N28" s="20"/>
      <c r="O28" s="20"/>
      <c r="P28" s="9">
        <f t="shared" si="0"/>
        <v>0</v>
      </c>
      <c r="Q28" s="19"/>
    </row>
    <row r="29" spans="1:17" x14ac:dyDescent="0.25">
      <c r="A29" s="18"/>
      <c r="B29" s="5"/>
      <c r="C29" s="18"/>
      <c r="D29" s="13"/>
      <c r="E29" s="13"/>
      <c r="F29" s="19"/>
      <c r="G29" s="13"/>
      <c r="H29" s="19"/>
      <c r="I29" s="13"/>
      <c r="J29" s="20"/>
      <c r="K29" s="20"/>
      <c r="L29" s="20"/>
      <c r="M29" s="20"/>
      <c r="N29" s="20"/>
      <c r="O29" s="20"/>
      <c r="P29" s="9">
        <f t="shared" si="0"/>
        <v>0</v>
      </c>
      <c r="Q29" s="19"/>
    </row>
    <row r="30" spans="1:17" x14ac:dyDescent="0.25">
      <c r="A30" s="18"/>
      <c r="B30" s="5"/>
      <c r="C30" s="18"/>
      <c r="D30" s="13"/>
      <c r="E30" s="13"/>
      <c r="F30" s="19"/>
      <c r="G30" s="13"/>
      <c r="H30" s="19"/>
      <c r="I30" s="13"/>
      <c r="J30" s="20"/>
      <c r="K30" s="20"/>
      <c r="L30" s="20"/>
      <c r="M30" s="20"/>
      <c r="N30" s="20"/>
      <c r="O30" s="20"/>
      <c r="P30" s="9">
        <f t="shared" si="0"/>
        <v>0</v>
      </c>
      <c r="Q30" s="19"/>
    </row>
    <row r="31" spans="1:17" x14ac:dyDescent="0.25">
      <c r="A31" s="18"/>
      <c r="B31" s="5"/>
      <c r="C31" s="18"/>
      <c r="D31" s="13"/>
      <c r="E31" s="13"/>
      <c r="F31" s="19"/>
      <c r="G31" s="13"/>
      <c r="H31" s="19"/>
      <c r="I31" s="13"/>
      <c r="J31" s="20"/>
      <c r="K31" s="20"/>
      <c r="L31" s="20"/>
      <c r="M31" s="20"/>
      <c r="N31" s="20"/>
      <c r="O31" s="20"/>
      <c r="P31" s="9">
        <f t="shared" si="0"/>
        <v>0</v>
      </c>
      <c r="Q31" s="19"/>
    </row>
    <row r="33" spans="1:17" x14ac:dyDescent="0.25">
      <c r="A33" s="24" t="s">
        <v>18</v>
      </c>
      <c r="B33" s="24"/>
      <c r="C33" s="24"/>
      <c r="D33" s="25">
        <f>AVERAGE(D3:D31)</f>
        <v>0.45138888888888895</v>
      </c>
      <c r="E33" s="25">
        <f>AVERAGE(E3:E31)</f>
        <v>1</v>
      </c>
      <c r="F33" s="26">
        <f>AVERAGE(F3:F31)</f>
        <v>11</v>
      </c>
      <c r="G33" s="25">
        <f>AVERAGE(G3:G31)</f>
        <v>0.43055555555555558</v>
      </c>
      <c r="H33" s="26">
        <f>AVERAGE(H3:H31)</f>
        <v>27.5</v>
      </c>
      <c r="I33" s="25">
        <f>AVERAGE(I3:I31)</f>
        <v>0.45138888888888895</v>
      </c>
      <c r="J33" s="26">
        <f>AVERAGE(J3:J31)</f>
        <v>29.5</v>
      </c>
      <c r="K33" s="26">
        <f>AVERAGE(K3:K31)</f>
        <v>36</v>
      </c>
      <c r="L33" s="26">
        <f>AVERAGE(L3:L31)</f>
        <v>54</v>
      </c>
      <c r="M33" s="26">
        <f>AVERAGE(M3:M31)</f>
        <v>43</v>
      </c>
      <c r="N33" s="26">
        <f>AVERAGE(N3:N31)</f>
        <v>46.5</v>
      </c>
      <c r="O33" s="26">
        <f>AVERAGE(O3:O31)</f>
        <v>58.5</v>
      </c>
      <c r="P33" s="26">
        <f>AVERAGE(P3:P31)</f>
        <v>13</v>
      </c>
      <c r="Q33" s="27"/>
    </row>
    <row r="34" spans="1:17" x14ac:dyDescent="0.25">
      <c r="A34" s="28" t="s">
        <v>20</v>
      </c>
      <c r="B34" s="28"/>
      <c r="C34" s="28"/>
      <c r="D34" s="29">
        <f>SMALL(D3:D31,1)</f>
        <v>0.43055555555555558</v>
      </c>
      <c r="E34" s="29">
        <f>SMALL(E3:E31,1)</f>
        <v>1</v>
      </c>
      <c r="F34" s="30">
        <f>LARGE(F3:F31,1)</f>
        <v>12</v>
      </c>
      <c r="G34" s="29">
        <f>SMALL(G3:G31,1)</f>
        <v>0.43055555555555558</v>
      </c>
      <c r="H34" s="30">
        <f>LARGE(H3:H31,1)</f>
        <v>30</v>
      </c>
      <c r="I34" s="29">
        <f>SMALL(I3:I31,1)</f>
        <v>0.43055555555555558</v>
      </c>
      <c r="J34" s="30">
        <f>LARGE(J3:J31,1)</f>
        <v>36</v>
      </c>
      <c r="K34" s="30">
        <f>LARGE(K3:K31,1)</f>
        <v>36</v>
      </c>
      <c r="L34" s="30">
        <f>LARGE(L3:L31,1)</f>
        <v>58</v>
      </c>
      <c r="M34" s="30">
        <f>LARGE(M3:M31,1)</f>
        <v>43</v>
      </c>
      <c r="N34" s="30">
        <f>LARGE(N3:N31,1)</f>
        <v>56</v>
      </c>
      <c r="O34" s="30">
        <f>LARGE(O3:O31,1)</f>
        <v>72</v>
      </c>
      <c r="P34" s="30">
        <f>LARGE(P3:P31,1)</f>
        <v>222</v>
      </c>
      <c r="Q34" s="31"/>
    </row>
    <row r="35" spans="1:17" ht="15.75" thickBot="1" x14ac:dyDescent="0.3"/>
    <row r="36" spans="1:17" x14ac:dyDescent="0.25">
      <c r="L36" s="56" t="s">
        <v>19</v>
      </c>
      <c r="M36" s="57"/>
      <c r="N36" s="57"/>
      <c r="O36" s="57"/>
      <c r="P36" s="57"/>
      <c r="Q36" s="58"/>
    </row>
    <row r="37" spans="1:17" ht="15.75" thickBot="1" x14ac:dyDescent="0.3">
      <c r="L37" s="59"/>
      <c r="M37" s="60"/>
      <c r="N37" s="60"/>
      <c r="O37" s="60"/>
      <c r="P37" s="60"/>
      <c r="Q37" s="61"/>
    </row>
  </sheetData>
  <mergeCells count="8">
    <mergeCell ref="Q1:Q2"/>
    <mergeCell ref="L36:Q37"/>
    <mergeCell ref="A1:A2"/>
    <mergeCell ref="B1:B2"/>
    <mergeCell ref="C1:C2"/>
    <mergeCell ref="D1:I1"/>
    <mergeCell ref="J1:O1"/>
    <mergeCell ref="P1:P2"/>
  </mergeCells>
  <dataValidations count="2">
    <dataValidation type="list" allowBlank="1" showInputMessage="1" showErrorMessage="1" sqref="B3:B31" xr:uid="{73483246-B801-4591-A10C-5D53F62ADD53}">
      <formula1>"Male, Female"</formula1>
    </dataValidation>
    <dataValidation type="list" allowBlank="1" showInputMessage="1" showErrorMessage="1" sqref="C3:C31" xr:uid="{756129B6-6748-4B4B-91E1-FC8803D4AE19}">
      <formula1>"18 - 24, 25 - 29, 30 - 34, 35 - 39, 40 - 44, 45 - 49, 50+"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333BC-498E-4B67-922C-78DF9D6E52E9}">
  <sheetPr>
    <tabColor rgb="FFFF0000"/>
  </sheetPr>
  <dimension ref="A1:O105"/>
  <sheetViews>
    <sheetView workbookViewId="0">
      <selection activeCell="S90" sqref="S90"/>
    </sheetView>
  </sheetViews>
  <sheetFormatPr defaultRowHeight="15" x14ac:dyDescent="0.25"/>
  <sheetData>
    <row r="1" spans="1:15" ht="26.25" x14ac:dyDescent="0.25">
      <c r="A1" s="67" t="s">
        <v>21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ht="26.25" x14ac:dyDescent="0.4">
      <c r="A2" s="69" t="s">
        <v>22</v>
      </c>
      <c r="B2" s="69"/>
      <c r="C2" s="69"/>
      <c r="D2" s="69"/>
      <c r="E2" s="69"/>
      <c r="F2" s="69"/>
      <c r="G2" s="69"/>
      <c r="I2" s="69" t="s">
        <v>23</v>
      </c>
      <c r="J2" s="69"/>
      <c r="K2" s="69"/>
      <c r="L2" s="69"/>
      <c r="M2" s="69"/>
      <c r="N2" s="69"/>
      <c r="O2" s="69"/>
    </row>
    <row r="3" spans="1:15" ht="58.5" x14ac:dyDescent="0.3">
      <c r="A3" s="32" t="s">
        <v>24</v>
      </c>
      <c r="B3" s="32" t="s">
        <v>25</v>
      </c>
      <c r="C3" s="32" t="s">
        <v>26</v>
      </c>
      <c r="D3" s="32" t="s">
        <v>8</v>
      </c>
      <c r="E3" s="32" t="s">
        <v>27</v>
      </c>
      <c r="F3" s="32" t="s">
        <v>10</v>
      </c>
      <c r="G3" s="32" t="s">
        <v>11</v>
      </c>
      <c r="H3" s="33"/>
      <c r="I3" s="32" t="s">
        <v>24</v>
      </c>
      <c r="J3" s="32" t="s">
        <v>25</v>
      </c>
      <c r="K3" s="32" t="s">
        <v>26</v>
      </c>
      <c r="L3" s="32" t="s">
        <v>8</v>
      </c>
      <c r="M3" s="32" t="s">
        <v>27</v>
      </c>
      <c r="N3" s="32" t="s">
        <v>10</v>
      </c>
      <c r="O3" s="32" t="s">
        <v>11</v>
      </c>
    </row>
    <row r="4" spans="1:15" ht="19.5" x14ac:dyDescent="0.3">
      <c r="A4" s="34">
        <v>100</v>
      </c>
      <c r="B4" s="35">
        <v>0.33333333333333331</v>
      </c>
      <c r="C4" s="36">
        <v>0.69791666666666663</v>
      </c>
      <c r="D4" s="37">
        <v>25</v>
      </c>
      <c r="E4" s="38">
        <v>6.9444444444444434E-2</v>
      </c>
      <c r="F4" s="39">
        <v>120</v>
      </c>
      <c r="G4" s="40">
        <v>0.20833333333333334</v>
      </c>
      <c r="H4" s="41"/>
      <c r="I4" s="34">
        <v>100</v>
      </c>
      <c r="J4" s="35">
        <v>0.375</v>
      </c>
      <c r="K4" s="35">
        <v>0.79166666666666663</v>
      </c>
      <c r="L4" s="37">
        <v>15</v>
      </c>
      <c r="M4" s="38">
        <v>6.9444444444444434E-2</v>
      </c>
      <c r="N4" s="39">
        <v>70</v>
      </c>
      <c r="O4" s="40">
        <v>0.20833333333333334</v>
      </c>
    </row>
    <row r="5" spans="1:15" ht="19.5" x14ac:dyDescent="0.3">
      <c r="A5" s="42">
        <v>99</v>
      </c>
      <c r="B5" s="43">
        <v>0.3347222222222222</v>
      </c>
      <c r="C5" s="36">
        <v>0.70277777777777783</v>
      </c>
      <c r="D5" s="44" t="s">
        <v>28</v>
      </c>
      <c r="E5" s="45">
        <v>6.8749999999999992E-2</v>
      </c>
      <c r="F5" s="46">
        <v>118</v>
      </c>
      <c r="G5" s="47">
        <v>0.20625000000000002</v>
      </c>
      <c r="H5" s="41"/>
      <c r="I5" s="42">
        <v>99</v>
      </c>
      <c r="J5" s="43">
        <v>0.37638888888888888</v>
      </c>
      <c r="K5" s="43">
        <v>0.79652777777777783</v>
      </c>
      <c r="L5" s="44" t="s">
        <v>28</v>
      </c>
      <c r="M5" s="45">
        <v>6.8749999999999992E-2</v>
      </c>
      <c r="N5" s="46">
        <v>69</v>
      </c>
      <c r="O5" s="47">
        <v>0.20625000000000002</v>
      </c>
    </row>
    <row r="6" spans="1:15" ht="19.5" x14ac:dyDescent="0.3">
      <c r="A6" s="34">
        <v>98</v>
      </c>
      <c r="B6" s="35">
        <v>0.33611111111111108</v>
      </c>
      <c r="C6" s="36">
        <v>0.70763888888888893</v>
      </c>
      <c r="D6" s="37">
        <v>24</v>
      </c>
      <c r="E6" s="38">
        <v>6.805555555555555E-2</v>
      </c>
      <c r="F6" s="39">
        <v>117</v>
      </c>
      <c r="G6" s="40">
        <v>0.20416666666666669</v>
      </c>
      <c r="H6" s="41"/>
      <c r="I6" s="34">
        <v>98</v>
      </c>
      <c r="J6" s="35">
        <v>0.37777777777777777</v>
      </c>
      <c r="K6" s="35">
        <v>0.80138888888888893</v>
      </c>
      <c r="L6" s="44" t="s">
        <v>28</v>
      </c>
      <c r="M6" s="38">
        <v>6.805555555555555E-2</v>
      </c>
      <c r="N6" s="39">
        <v>68</v>
      </c>
      <c r="O6" s="40">
        <v>0.20416666666666669</v>
      </c>
    </row>
    <row r="7" spans="1:15" ht="19.5" x14ac:dyDescent="0.3">
      <c r="A7" s="42">
        <v>97</v>
      </c>
      <c r="B7" s="43">
        <v>0.33680555555555558</v>
      </c>
      <c r="C7" s="36">
        <v>0.71250000000000002</v>
      </c>
      <c r="D7" s="44" t="s">
        <v>28</v>
      </c>
      <c r="E7" s="45">
        <v>6.7361111111111108E-2</v>
      </c>
      <c r="F7" s="48">
        <v>115</v>
      </c>
      <c r="G7" s="47">
        <v>0.20208333333333331</v>
      </c>
      <c r="H7" s="41"/>
      <c r="I7" s="42">
        <v>97</v>
      </c>
      <c r="J7" s="43">
        <v>0.37847222222222227</v>
      </c>
      <c r="K7" s="43">
        <v>0.80625000000000002</v>
      </c>
      <c r="L7" s="44" t="s">
        <v>28</v>
      </c>
      <c r="M7" s="45">
        <v>6.7361111111111108E-2</v>
      </c>
      <c r="N7" s="48">
        <v>67</v>
      </c>
      <c r="O7" s="47">
        <v>0.20208333333333331</v>
      </c>
    </row>
    <row r="8" spans="1:15" ht="19.5" x14ac:dyDescent="0.3">
      <c r="A8" s="34">
        <v>96</v>
      </c>
      <c r="B8" s="35">
        <v>0.33819444444444446</v>
      </c>
      <c r="C8" s="36">
        <v>0.71736111111111101</v>
      </c>
      <c r="D8" s="49" t="s">
        <v>28</v>
      </c>
      <c r="E8" s="38">
        <v>6.6666666666666666E-2</v>
      </c>
      <c r="F8" s="39">
        <v>113</v>
      </c>
      <c r="G8" s="40">
        <v>0.19999999999999998</v>
      </c>
      <c r="H8" s="41"/>
      <c r="I8" s="34">
        <v>96</v>
      </c>
      <c r="J8" s="35">
        <v>0.37986111111111115</v>
      </c>
      <c r="K8" s="35">
        <v>0.81111111111111101</v>
      </c>
      <c r="L8" s="44" t="s">
        <v>28</v>
      </c>
      <c r="M8" s="38">
        <v>6.6666666666666666E-2</v>
      </c>
      <c r="N8" s="39">
        <v>66</v>
      </c>
      <c r="O8" s="40">
        <v>0.19999999999999998</v>
      </c>
    </row>
    <row r="9" spans="1:15" ht="19.5" x14ac:dyDescent="0.3">
      <c r="A9" s="42">
        <v>95</v>
      </c>
      <c r="B9" s="43">
        <v>0.33958333333333335</v>
      </c>
      <c r="C9" s="36">
        <v>0.72222222222222221</v>
      </c>
      <c r="D9" s="49" t="s">
        <v>28</v>
      </c>
      <c r="E9" s="45">
        <v>6.5972222222222224E-2</v>
      </c>
      <c r="F9" s="48">
        <v>112</v>
      </c>
      <c r="G9" s="47">
        <v>0.19791666666666666</v>
      </c>
      <c r="H9" s="41"/>
      <c r="I9" s="42">
        <v>95</v>
      </c>
      <c r="J9" s="43">
        <v>0.38125000000000003</v>
      </c>
      <c r="K9" s="43">
        <v>0.81597222222222221</v>
      </c>
      <c r="L9" s="44" t="s">
        <v>28</v>
      </c>
      <c r="M9" s="45">
        <v>6.5972222222222224E-2</v>
      </c>
      <c r="N9" s="48">
        <v>65</v>
      </c>
      <c r="O9" s="47">
        <v>0.19791666666666666</v>
      </c>
    </row>
    <row r="10" spans="1:15" ht="19.5" x14ac:dyDescent="0.3">
      <c r="A10" s="34">
        <v>94</v>
      </c>
      <c r="B10" s="35">
        <v>0.34097222222222223</v>
      </c>
      <c r="C10" s="36">
        <v>0.72638888888888886</v>
      </c>
      <c r="D10" s="37">
        <v>23</v>
      </c>
      <c r="E10" s="38">
        <v>6.5277777777777782E-2</v>
      </c>
      <c r="F10" s="39">
        <v>110</v>
      </c>
      <c r="G10" s="40">
        <v>0.19513888888888889</v>
      </c>
      <c r="H10" s="41"/>
      <c r="I10" s="34">
        <v>94</v>
      </c>
      <c r="J10" s="35">
        <v>0.38263888888888892</v>
      </c>
      <c r="K10" s="35">
        <v>0.8208333333333333</v>
      </c>
      <c r="L10" s="37">
        <v>14</v>
      </c>
      <c r="M10" s="38">
        <v>6.5277777777777782E-2</v>
      </c>
      <c r="N10" s="39">
        <v>64</v>
      </c>
      <c r="O10" s="40">
        <v>0.19513888888888889</v>
      </c>
    </row>
    <row r="11" spans="1:15" ht="19.5" x14ac:dyDescent="0.3">
      <c r="A11" s="42">
        <v>93</v>
      </c>
      <c r="B11" s="43">
        <v>0.34236111111111112</v>
      </c>
      <c r="C11" s="36">
        <v>0.73125000000000007</v>
      </c>
      <c r="D11" s="44" t="s">
        <v>28</v>
      </c>
      <c r="E11" s="45">
        <v>6.458333333333334E-2</v>
      </c>
      <c r="F11" s="46">
        <v>108</v>
      </c>
      <c r="G11" s="47">
        <v>0.19305555555555554</v>
      </c>
      <c r="H11" s="41"/>
      <c r="I11" s="42">
        <v>93</v>
      </c>
      <c r="J11" s="43">
        <v>0.3840277777777778</v>
      </c>
      <c r="K11" s="43">
        <v>0.8256944444444444</v>
      </c>
      <c r="L11" s="44" t="s">
        <v>28</v>
      </c>
      <c r="M11" s="45">
        <v>6.458333333333334E-2</v>
      </c>
      <c r="N11" s="46">
        <v>63</v>
      </c>
      <c r="O11" s="47">
        <v>0.19305555555555554</v>
      </c>
    </row>
    <row r="12" spans="1:15" ht="19.5" x14ac:dyDescent="0.3">
      <c r="A12" s="34">
        <v>92</v>
      </c>
      <c r="B12" s="35">
        <v>0.3430555555555555</v>
      </c>
      <c r="C12" s="36">
        <v>0.73611111111111116</v>
      </c>
      <c r="D12" s="44" t="s">
        <v>28</v>
      </c>
      <c r="E12" s="38">
        <v>6.3888888888888884E-2</v>
      </c>
      <c r="F12" s="39">
        <v>106</v>
      </c>
      <c r="G12" s="40">
        <v>0.19097222222222221</v>
      </c>
      <c r="H12" s="41"/>
      <c r="I12" s="34">
        <v>92</v>
      </c>
      <c r="J12" s="35">
        <v>0.38472222222222219</v>
      </c>
      <c r="K12" s="35">
        <v>0.8305555555555556</v>
      </c>
      <c r="L12" s="44" t="s">
        <v>28</v>
      </c>
      <c r="M12" s="38">
        <v>6.3888888888888884E-2</v>
      </c>
      <c r="N12" s="39">
        <v>62</v>
      </c>
      <c r="O12" s="40">
        <v>0.19097222222222221</v>
      </c>
    </row>
    <row r="13" spans="1:15" ht="19.5" x14ac:dyDescent="0.3">
      <c r="A13" s="42">
        <v>91</v>
      </c>
      <c r="B13" s="43">
        <v>0.3444444444444445</v>
      </c>
      <c r="C13" s="36">
        <v>0.74097222222222225</v>
      </c>
      <c r="D13" s="50">
        <v>22</v>
      </c>
      <c r="E13" s="45">
        <v>6.3194444444444442E-2</v>
      </c>
      <c r="F13" s="48">
        <v>105</v>
      </c>
      <c r="G13" s="47">
        <v>0.18888888888888888</v>
      </c>
      <c r="H13" s="41"/>
      <c r="I13" s="42">
        <v>91</v>
      </c>
      <c r="J13" s="43">
        <v>0.38611111111111113</v>
      </c>
      <c r="K13" s="43">
        <v>0.8354166666666667</v>
      </c>
      <c r="L13" s="44" t="s">
        <v>28</v>
      </c>
      <c r="M13" s="45">
        <v>6.3194444444444442E-2</v>
      </c>
      <c r="N13" s="48">
        <v>61</v>
      </c>
      <c r="O13" s="47">
        <v>0.18888888888888888</v>
      </c>
    </row>
    <row r="14" spans="1:15" ht="19.5" x14ac:dyDescent="0.3">
      <c r="A14" s="34">
        <v>90</v>
      </c>
      <c r="B14" s="35">
        <v>0.34583333333333338</v>
      </c>
      <c r="C14" s="36">
        <v>0.74583333333333324</v>
      </c>
      <c r="D14" s="49" t="s">
        <v>28</v>
      </c>
      <c r="E14" s="38">
        <v>6.25E-2</v>
      </c>
      <c r="F14" s="39">
        <v>103</v>
      </c>
      <c r="G14" s="40">
        <v>0.18680555555555556</v>
      </c>
      <c r="H14" s="41"/>
      <c r="I14" s="34">
        <v>90</v>
      </c>
      <c r="J14" s="35">
        <v>0.38750000000000001</v>
      </c>
      <c r="K14" s="35">
        <v>0.84027777777777779</v>
      </c>
      <c r="L14" s="44" t="s">
        <v>28</v>
      </c>
      <c r="M14" s="38">
        <v>6.25E-2</v>
      </c>
      <c r="N14" s="39">
        <v>60</v>
      </c>
      <c r="O14" s="40">
        <v>0.18680555555555556</v>
      </c>
    </row>
    <row r="15" spans="1:15" ht="19.5" x14ac:dyDescent="0.3">
      <c r="A15" s="34">
        <v>89</v>
      </c>
      <c r="B15" s="35">
        <v>0.34722222222222227</v>
      </c>
      <c r="C15" s="36">
        <v>0.75069444444444444</v>
      </c>
      <c r="D15" s="49" t="s">
        <v>28</v>
      </c>
      <c r="E15" s="38">
        <v>6.1805555555555558E-2</v>
      </c>
      <c r="F15" s="39">
        <v>101</v>
      </c>
      <c r="G15" s="40">
        <v>0.18472222222222223</v>
      </c>
      <c r="H15" s="41"/>
      <c r="I15" s="34">
        <v>89</v>
      </c>
      <c r="J15" s="35">
        <v>0.3888888888888889</v>
      </c>
      <c r="K15" s="35">
        <v>0.84513888888888899</v>
      </c>
      <c r="L15" s="44" t="s">
        <v>28</v>
      </c>
      <c r="M15" s="38">
        <v>6.1805555555555558E-2</v>
      </c>
      <c r="N15" s="39">
        <v>59</v>
      </c>
      <c r="O15" s="40">
        <v>0.18472222222222223</v>
      </c>
    </row>
    <row r="16" spans="1:15" ht="19.5" x14ac:dyDescent="0.3">
      <c r="A16" s="42">
        <v>88</v>
      </c>
      <c r="B16" s="43">
        <v>0.34861111111111115</v>
      </c>
      <c r="C16" s="36">
        <v>0.75555555555555554</v>
      </c>
      <c r="D16" s="50">
        <v>21</v>
      </c>
      <c r="E16" s="45">
        <v>6.1111111111111116E-2</v>
      </c>
      <c r="F16" s="46">
        <v>100</v>
      </c>
      <c r="G16" s="47">
        <v>0.18263888888888891</v>
      </c>
      <c r="H16" s="41"/>
      <c r="I16" s="42">
        <v>88</v>
      </c>
      <c r="J16" s="43">
        <v>0.39027777777777778</v>
      </c>
      <c r="K16" s="43">
        <v>0.85</v>
      </c>
      <c r="L16" s="50">
        <v>13</v>
      </c>
      <c r="M16" s="45">
        <v>6.1111111111111116E-2</v>
      </c>
      <c r="N16" s="46">
        <v>58</v>
      </c>
      <c r="O16" s="47">
        <v>0.18263888888888891</v>
      </c>
    </row>
    <row r="17" spans="1:15" ht="19.5" x14ac:dyDescent="0.3">
      <c r="A17" s="34">
        <v>87</v>
      </c>
      <c r="B17" s="35">
        <v>0.34930555555555554</v>
      </c>
      <c r="C17" s="36">
        <v>0.76041666666666663</v>
      </c>
      <c r="D17" s="49" t="s">
        <v>28</v>
      </c>
      <c r="E17" s="38">
        <v>6.0416666666666667E-2</v>
      </c>
      <c r="F17" s="39">
        <v>98</v>
      </c>
      <c r="G17" s="40">
        <v>0.18055555555555555</v>
      </c>
      <c r="H17" s="41"/>
      <c r="I17" s="34">
        <v>87</v>
      </c>
      <c r="J17" s="35">
        <v>0.39097222222222222</v>
      </c>
      <c r="K17" s="35">
        <v>0.85486111111111107</v>
      </c>
      <c r="L17" s="44" t="s">
        <v>28</v>
      </c>
      <c r="M17" s="38">
        <v>6.0416666666666667E-2</v>
      </c>
      <c r="N17" s="39">
        <v>57</v>
      </c>
      <c r="O17" s="40">
        <v>0.18055555555555555</v>
      </c>
    </row>
    <row r="18" spans="1:15" ht="19.5" x14ac:dyDescent="0.3">
      <c r="A18" s="42">
        <v>86</v>
      </c>
      <c r="B18" s="43">
        <v>0.35069444444444442</v>
      </c>
      <c r="C18" s="36">
        <v>0.76527777777777783</v>
      </c>
      <c r="D18" s="49" t="s">
        <v>28</v>
      </c>
      <c r="E18" s="45">
        <v>5.9722222222222225E-2</v>
      </c>
      <c r="F18" s="48">
        <v>96</v>
      </c>
      <c r="G18" s="47">
        <v>0.17847222222222223</v>
      </c>
      <c r="H18" s="41"/>
      <c r="I18" s="42">
        <v>86</v>
      </c>
      <c r="J18" s="43">
        <v>0.3923611111111111</v>
      </c>
      <c r="K18" s="43">
        <v>0.85972222222222217</v>
      </c>
      <c r="L18" s="44" t="s">
        <v>28</v>
      </c>
      <c r="M18" s="45">
        <v>5.9722222222222225E-2</v>
      </c>
      <c r="N18" s="48">
        <v>56</v>
      </c>
      <c r="O18" s="47">
        <v>0.17847222222222223</v>
      </c>
    </row>
    <row r="19" spans="1:15" ht="19.5" x14ac:dyDescent="0.3">
      <c r="A19" s="34">
        <v>85</v>
      </c>
      <c r="B19" s="35">
        <v>0.3520833333333333</v>
      </c>
      <c r="C19" s="36">
        <v>0.77013888888888893</v>
      </c>
      <c r="D19" s="49" t="s">
        <v>28</v>
      </c>
      <c r="E19" s="38">
        <v>5.9027777777777783E-2</v>
      </c>
      <c r="F19" s="39">
        <v>95</v>
      </c>
      <c r="G19" s="40">
        <v>0.1763888888888889</v>
      </c>
      <c r="H19" s="41"/>
      <c r="I19" s="34">
        <v>85</v>
      </c>
      <c r="J19" s="35">
        <v>0.39374999999999999</v>
      </c>
      <c r="K19" s="35">
        <v>0.86458333333333337</v>
      </c>
      <c r="L19" s="44" t="s">
        <v>28</v>
      </c>
      <c r="M19" s="38">
        <v>5.9027777777777783E-2</v>
      </c>
      <c r="N19" s="39">
        <v>55</v>
      </c>
      <c r="O19" s="40">
        <v>0.1763888888888889</v>
      </c>
    </row>
    <row r="20" spans="1:15" ht="19.5" x14ac:dyDescent="0.3">
      <c r="A20" s="42">
        <v>84</v>
      </c>
      <c r="B20" s="43">
        <v>0.35347222222222219</v>
      </c>
      <c r="C20" s="36">
        <v>0.77430555555555547</v>
      </c>
      <c r="D20" s="50">
        <v>20</v>
      </c>
      <c r="E20" s="45">
        <v>5.8333333333333327E-2</v>
      </c>
      <c r="F20" s="48">
        <v>93</v>
      </c>
      <c r="G20" s="47">
        <v>0.17430555555555557</v>
      </c>
      <c r="H20" s="41"/>
      <c r="I20" s="42">
        <v>84</v>
      </c>
      <c r="J20" s="43">
        <v>0.39513888888888887</v>
      </c>
      <c r="K20" s="43">
        <v>0.86875000000000002</v>
      </c>
      <c r="L20" s="44" t="s">
        <v>28</v>
      </c>
      <c r="M20" s="45">
        <v>5.8333333333333327E-2</v>
      </c>
      <c r="N20" s="48">
        <v>54</v>
      </c>
      <c r="O20" s="47">
        <v>0.17430555555555557</v>
      </c>
    </row>
    <row r="21" spans="1:15" ht="19.5" x14ac:dyDescent="0.3">
      <c r="A21" s="34">
        <v>83</v>
      </c>
      <c r="B21" s="35">
        <v>0.35486111111111113</v>
      </c>
      <c r="C21" s="36">
        <v>0.77916666666666667</v>
      </c>
      <c r="D21" s="49" t="s">
        <v>28</v>
      </c>
      <c r="E21" s="38">
        <v>5.7638888888888885E-2</v>
      </c>
      <c r="F21" s="39">
        <v>91</v>
      </c>
      <c r="G21" s="40">
        <v>0.17222222222222225</v>
      </c>
      <c r="H21" s="41"/>
      <c r="I21" s="34">
        <v>83</v>
      </c>
      <c r="J21" s="35">
        <v>0.39652777777777781</v>
      </c>
      <c r="K21" s="35">
        <v>0.87361111111111101</v>
      </c>
      <c r="L21" s="44" t="s">
        <v>28</v>
      </c>
      <c r="M21" s="38">
        <v>5.7638888888888885E-2</v>
      </c>
      <c r="N21" s="39">
        <v>53</v>
      </c>
      <c r="O21" s="40">
        <v>0.17222222222222225</v>
      </c>
    </row>
    <row r="22" spans="1:15" ht="19.5" x14ac:dyDescent="0.3">
      <c r="A22" s="42">
        <v>82</v>
      </c>
      <c r="B22" s="43">
        <v>0.35555555555555557</v>
      </c>
      <c r="C22" s="36">
        <v>0.78402777777777777</v>
      </c>
      <c r="D22" s="49" t="s">
        <v>28</v>
      </c>
      <c r="E22" s="45">
        <v>5.6944444444444443E-2</v>
      </c>
      <c r="F22" s="46">
        <v>89</v>
      </c>
      <c r="G22" s="47">
        <v>0.17013888888888887</v>
      </c>
      <c r="H22" s="41"/>
      <c r="I22" s="34">
        <v>82</v>
      </c>
      <c r="J22" s="35">
        <v>0.3972222222222222</v>
      </c>
      <c r="K22" s="35">
        <v>0.87847222222222221</v>
      </c>
      <c r="L22" s="44" t="s">
        <v>28</v>
      </c>
      <c r="M22" s="38">
        <v>5.6944444444444443E-2</v>
      </c>
      <c r="N22" s="39">
        <v>52</v>
      </c>
      <c r="O22" s="40">
        <v>0.17013888888888887</v>
      </c>
    </row>
    <row r="23" spans="1:15" ht="19.5" x14ac:dyDescent="0.3">
      <c r="A23" s="34">
        <v>81</v>
      </c>
      <c r="B23" s="35">
        <v>0.35694444444444445</v>
      </c>
      <c r="C23" s="36">
        <v>0.78888888888888886</v>
      </c>
      <c r="D23" s="37">
        <v>19</v>
      </c>
      <c r="E23" s="38">
        <v>5.6250000000000001E-2</v>
      </c>
      <c r="F23" s="39">
        <v>88</v>
      </c>
      <c r="G23" s="40">
        <v>0.16805555555555554</v>
      </c>
      <c r="H23" s="41"/>
      <c r="I23" s="42">
        <v>81</v>
      </c>
      <c r="J23" s="43">
        <v>0.39861111111111108</v>
      </c>
      <c r="K23" s="43">
        <v>0.8833333333333333</v>
      </c>
      <c r="L23" s="50">
        <v>12</v>
      </c>
      <c r="M23" s="45">
        <v>5.6250000000000001E-2</v>
      </c>
      <c r="N23" s="46">
        <v>51</v>
      </c>
      <c r="O23" s="47">
        <v>0.16805555555555554</v>
      </c>
    </row>
    <row r="24" spans="1:15" ht="19.5" x14ac:dyDescent="0.3">
      <c r="A24" s="42">
        <v>80</v>
      </c>
      <c r="B24" s="43">
        <v>0.35833333333333334</v>
      </c>
      <c r="C24" s="36">
        <v>0.79375000000000007</v>
      </c>
      <c r="D24" s="44" t="s">
        <v>28</v>
      </c>
      <c r="E24" s="45">
        <v>5.5555555555555552E-2</v>
      </c>
      <c r="F24" s="48">
        <v>86</v>
      </c>
      <c r="G24" s="47">
        <v>0.16597222222222222</v>
      </c>
      <c r="H24" s="41"/>
      <c r="I24" s="34">
        <v>80</v>
      </c>
      <c r="J24" s="35">
        <v>0.39999999999999997</v>
      </c>
      <c r="K24" s="35">
        <v>0.8881944444444444</v>
      </c>
      <c r="L24" s="44" t="s">
        <v>28</v>
      </c>
      <c r="M24" s="38">
        <v>5.5555555555555552E-2</v>
      </c>
      <c r="N24" s="39">
        <v>50</v>
      </c>
      <c r="O24" s="40">
        <v>0.16597222222222222</v>
      </c>
    </row>
    <row r="25" spans="1:15" ht="19.5" x14ac:dyDescent="0.3">
      <c r="A25" s="34">
        <v>79</v>
      </c>
      <c r="B25" s="35">
        <v>0.35972222222222222</v>
      </c>
      <c r="C25" s="36">
        <v>0.79861111111111116</v>
      </c>
      <c r="D25" s="44" t="s">
        <v>28</v>
      </c>
      <c r="E25" s="38">
        <v>5.486111111111111E-2</v>
      </c>
      <c r="F25" s="39">
        <v>84</v>
      </c>
      <c r="G25" s="40">
        <v>0.16388888888888889</v>
      </c>
      <c r="H25" s="41"/>
      <c r="I25" s="42">
        <v>79</v>
      </c>
      <c r="J25" s="43">
        <v>0.40138888888888885</v>
      </c>
      <c r="K25" s="43">
        <v>0.8930555555555556</v>
      </c>
      <c r="L25" s="44" t="s">
        <v>28</v>
      </c>
      <c r="M25" s="45">
        <v>5.486111111111111E-2</v>
      </c>
      <c r="N25" s="48">
        <v>49</v>
      </c>
      <c r="O25" s="47">
        <v>0.16388888888888889</v>
      </c>
    </row>
    <row r="26" spans="1:15" ht="19.5" x14ac:dyDescent="0.3">
      <c r="A26" s="34">
        <v>78</v>
      </c>
      <c r="B26" s="35">
        <v>0.3611111111111111</v>
      </c>
      <c r="C26" s="36">
        <v>0.80347222222222225</v>
      </c>
      <c r="D26" s="37">
        <v>18</v>
      </c>
      <c r="E26" s="38">
        <v>5.4166666666666669E-2</v>
      </c>
      <c r="F26" s="39">
        <v>83</v>
      </c>
      <c r="G26" s="40">
        <v>0.16180555555555556</v>
      </c>
      <c r="H26" s="41"/>
      <c r="I26" s="34">
        <v>78</v>
      </c>
      <c r="J26" s="35">
        <v>0.40277777777777773</v>
      </c>
      <c r="K26" s="35">
        <v>0.89861111111111114</v>
      </c>
      <c r="L26" s="44" t="s">
        <v>28</v>
      </c>
      <c r="M26" s="38">
        <v>5.4166666666666669E-2</v>
      </c>
      <c r="N26" s="39">
        <v>48</v>
      </c>
      <c r="O26" s="40">
        <v>0.16180555555555556</v>
      </c>
    </row>
    <row r="27" spans="1:15" ht="19.5" x14ac:dyDescent="0.3">
      <c r="A27" s="42">
        <v>77</v>
      </c>
      <c r="B27" s="43">
        <v>0.36180555555555555</v>
      </c>
      <c r="C27" s="36">
        <v>0.80833333333333324</v>
      </c>
      <c r="D27" s="44" t="s">
        <v>28</v>
      </c>
      <c r="E27" s="45">
        <v>5.347222222222222E-2</v>
      </c>
      <c r="F27" s="46">
        <v>81</v>
      </c>
      <c r="G27" s="47">
        <v>0.15972222222222224</v>
      </c>
      <c r="H27" s="41"/>
      <c r="I27" s="42">
        <v>77</v>
      </c>
      <c r="J27" s="43">
        <v>0.40347222222222223</v>
      </c>
      <c r="K27" s="43">
        <v>0.90347222222222223</v>
      </c>
      <c r="L27" s="44" t="s">
        <v>28</v>
      </c>
      <c r="M27" s="45">
        <v>5.347222222222222E-2</v>
      </c>
      <c r="N27" s="48">
        <v>47</v>
      </c>
      <c r="O27" s="47">
        <v>0.15972222222222224</v>
      </c>
    </row>
    <row r="28" spans="1:15" ht="19.5" x14ac:dyDescent="0.3">
      <c r="A28" s="34">
        <v>76</v>
      </c>
      <c r="B28" s="35">
        <v>0.36319444444444443</v>
      </c>
      <c r="C28" s="36">
        <v>0.81319444444444444</v>
      </c>
      <c r="D28" s="44" t="s">
        <v>28</v>
      </c>
      <c r="E28" s="38">
        <v>5.2777777777777778E-2</v>
      </c>
      <c r="F28" s="39">
        <v>79</v>
      </c>
      <c r="G28" s="40">
        <v>0.15763888888888888</v>
      </c>
      <c r="H28" s="41"/>
      <c r="I28" s="34">
        <v>76</v>
      </c>
      <c r="J28" s="35">
        <v>0.40486111111111112</v>
      </c>
      <c r="K28" s="35">
        <v>0.90833333333333333</v>
      </c>
      <c r="L28" s="44" t="s">
        <v>28</v>
      </c>
      <c r="M28" s="38">
        <v>5.2777777777777778E-2</v>
      </c>
      <c r="N28" s="39">
        <v>46</v>
      </c>
      <c r="O28" s="40">
        <v>0.15763888888888888</v>
      </c>
    </row>
    <row r="29" spans="1:15" ht="19.5" x14ac:dyDescent="0.3">
      <c r="A29" s="42">
        <v>75</v>
      </c>
      <c r="B29" s="43">
        <v>0.36458333333333331</v>
      </c>
      <c r="C29" s="36">
        <v>0.81805555555555554</v>
      </c>
      <c r="D29" s="44" t="s">
        <v>28</v>
      </c>
      <c r="E29" s="45">
        <v>5.2083333333333336E-2</v>
      </c>
      <c r="F29" s="48">
        <v>78</v>
      </c>
      <c r="G29" s="47">
        <v>0.15555555555555556</v>
      </c>
      <c r="H29" s="41"/>
      <c r="I29" s="42">
        <v>75</v>
      </c>
      <c r="J29" s="43">
        <v>0.40625</v>
      </c>
      <c r="K29" s="43">
        <v>0.91388888888888886</v>
      </c>
      <c r="L29" s="44" t="s">
        <v>28</v>
      </c>
      <c r="M29" s="45">
        <v>5.2083333333333336E-2</v>
      </c>
      <c r="N29" s="46">
        <v>45</v>
      </c>
      <c r="O29" s="47">
        <v>0.15555555555555556</v>
      </c>
    </row>
    <row r="30" spans="1:15" ht="19.5" x14ac:dyDescent="0.3">
      <c r="A30" s="34">
        <v>74</v>
      </c>
      <c r="B30" s="35">
        <v>0.3659722222222222</v>
      </c>
      <c r="C30" s="36">
        <v>0.8222222222222223</v>
      </c>
      <c r="D30" s="37">
        <v>17</v>
      </c>
      <c r="E30" s="38">
        <v>5.1388888888888894E-2</v>
      </c>
      <c r="F30" s="39">
        <v>76</v>
      </c>
      <c r="G30" s="40">
        <v>0.15347222222222223</v>
      </c>
      <c r="H30" s="41"/>
      <c r="I30" s="34">
        <v>74</v>
      </c>
      <c r="J30" s="35">
        <v>0.40763888888888888</v>
      </c>
      <c r="K30" s="35">
        <v>0.91875000000000007</v>
      </c>
      <c r="L30" s="37">
        <v>11</v>
      </c>
      <c r="M30" s="38">
        <v>5.1388888888888894E-2</v>
      </c>
      <c r="N30" s="39">
        <v>44</v>
      </c>
      <c r="O30" s="40">
        <v>0.15347222222222223</v>
      </c>
    </row>
    <row r="31" spans="1:15" ht="19.5" x14ac:dyDescent="0.3">
      <c r="A31" s="42">
        <v>73</v>
      </c>
      <c r="B31" s="43">
        <v>0.36736111111111108</v>
      </c>
      <c r="C31" s="36">
        <v>0.82708333333333339</v>
      </c>
      <c r="D31" s="44" t="s">
        <v>28</v>
      </c>
      <c r="E31" s="45">
        <v>5.0694444444444452E-2</v>
      </c>
      <c r="F31" s="48">
        <v>74</v>
      </c>
      <c r="G31" s="47">
        <v>0.15138888888888888</v>
      </c>
      <c r="H31" s="41"/>
      <c r="I31" s="42">
        <v>73</v>
      </c>
      <c r="J31" s="43">
        <v>0.40902777777777777</v>
      </c>
      <c r="K31" s="43">
        <v>0.92152777777777783</v>
      </c>
      <c r="L31" s="44" t="s">
        <v>28</v>
      </c>
      <c r="M31" s="45">
        <v>5.0694444444444452E-2</v>
      </c>
      <c r="N31" s="48">
        <v>43</v>
      </c>
      <c r="O31" s="47">
        <v>0.15138888888888888</v>
      </c>
    </row>
    <row r="32" spans="1:15" ht="19.5" x14ac:dyDescent="0.3">
      <c r="A32" s="34">
        <v>72</v>
      </c>
      <c r="B32" s="35">
        <v>0.36805555555555558</v>
      </c>
      <c r="C32" s="36">
        <v>0.83194444444444438</v>
      </c>
      <c r="D32" s="44" t="s">
        <v>28</v>
      </c>
      <c r="E32" s="38">
        <v>4.9999999999999996E-2</v>
      </c>
      <c r="F32" s="39">
        <v>72</v>
      </c>
      <c r="G32" s="40">
        <v>0.14930555555555555</v>
      </c>
      <c r="H32" s="41"/>
      <c r="I32" s="34">
        <v>72</v>
      </c>
      <c r="J32" s="35">
        <v>0.40972222222222227</v>
      </c>
      <c r="K32" s="35">
        <v>0.92638888888888893</v>
      </c>
      <c r="L32" s="44" t="s">
        <v>28</v>
      </c>
      <c r="M32" s="38">
        <v>4.9999999999999996E-2</v>
      </c>
      <c r="N32" s="39">
        <v>42</v>
      </c>
      <c r="O32" s="40">
        <v>0.14930555555555555</v>
      </c>
    </row>
    <row r="33" spans="1:15" ht="19.5" x14ac:dyDescent="0.3">
      <c r="A33" s="42">
        <v>71</v>
      </c>
      <c r="B33" s="43">
        <v>0.36944444444444446</v>
      </c>
      <c r="C33" s="36">
        <v>0.83680555555555547</v>
      </c>
      <c r="D33" s="50">
        <v>16</v>
      </c>
      <c r="E33" s="45">
        <v>4.9305555555555554E-2</v>
      </c>
      <c r="F33" s="46">
        <v>71</v>
      </c>
      <c r="G33" s="47">
        <v>0.14722222222222223</v>
      </c>
      <c r="H33" s="41"/>
      <c r="I33" s="34">
        <v>71</v>
      </c>
      <c r="J33" s="35">
        <v>0.41111111111111115</v>
      </c>
      <c r="K33" s="35">
        <v>0.93125000000000002</v>
      </c>
      <c r="L33" s="44" t="s">
        <v>28</v>
      </c>
      <c r="M33" s="38">
        <v>4.9305555555555554E-2</v>
      </c>
      <c r="N33" s="39">
        <v>41</v>
      </c>
      <c r="O33" s="40">
        <v>0.14722222222222223</v>
      </c>
    </row>
    <row r="34" spans="1:15" ht="19.5" x14ac:dyDescent="0.3">
      <c r="A34" s="34">
        <v>70</v>
      </c>
      <c r="B34" s="35">
        <v>0.37083333333333335</v>
      </c>
      <c r="C34" s="36">
        <v>0.84166666666666667</v>
      </c>
      <c r="D34" s="44" t="s">
        <v>28</v>
      </c>
      <c r="E34" s="38">
        <v>4.8611111111111112E-2</v>
      </c>
      <c r="F34" s="39">
        <v>69</v>
      </c>
      <c r="G34" s="40">
        <v>0.1451388888888889</v>
      </c>
      <c r="H34" s="41"/>
      <c r="I34" s="42">
        <v>70</v>
      </c>
      <c r="J34" s="43">
        <v>0.41250000000000003</v>
      </c>
      <c r="K34" s="43">
        <v>0.93611111111111101</v>
      </c>
      <c r="L34" s="44" t="s">
        <v>28</v>
      </c>
      <c r="M34" s="45">
        <v>4.8611111111111112E-2</v>
      </c>
      <c r="N34" s="46">
        <v>40</v>
      </c>
      <c r="O34" s="47">
        <v>0.1451388888888889</v>
      </c>
    </row>
    <row r="35" spans="1:15" ht="19.5" x14ac:dyDescent="0.3">
      <c r="A35" s="42">
        <v>69</v>
      </c>
      <c r="B35" s="43">
        <v>0.37222222222222223</v>
      </c>
      <c r="C35" s="36">
        <v>0.84652777777777777</v>
      </c>
      <c r="D35" s="44" t="s">
        <v>28</v>
      </c>
      <c r="E35" s="45">
        <v>4.7916666666666663E-2</v>
      </c>
      <c r="F35" s="48">
        <v>67</v>
      </c>
      <c r="G35" s="47">
        <v>0.14305555555555557</v>
      </c>
      <c r="H35" s="41"/>
      <c r="I35" s="34">
        <v>69</v>
      </c>
      <c r="J35" s="35">
        <v>0.41388888888888892</v>
      </c>
      <c r="K35" s="35">
        <v>0.94097222222222221</v>
      </c>
      <c r="L35" s="44" t="s">
        <v>28</v>
      </c>
      <c r="M35" s="38">
        <v>4.7916666666666663E-2</v>
      </c>
      <c r="N35" s="39">
        <v>39</v>
      </c>
      <c r="O35" s="40">
        <v>0.14305555555555557</v>
      </c>
    </row>
    <row r="36" spans="1:15" ht="19.5" x14ac:dyDescent="0.3">
      <c r="A36" s="34">
        <v>68</v>
      </c>
      <c r="B36" s="35">
        <v>0.37361111111111112</v>
      </c>
      <c r="C36" s="36">
        <v>0.85138888888888886</v>
      </c>
      <c r="D36" s="37">
        <v>15</v>
      </c>
      <c r="E36" s="38">
        <v>4.7222222222222221E-2</v>
      </c>
      <c r="F36" s="39">
        <v>66</v>
      </c>
      <c r="G36" s="40">
        <v>0.14097222222222222</v>
      </c>
      <c r="H36" s="41"/>
      <c r="I36" s="42">
        <v>68</v>
      </c>
      <c r="J36" s="43">
        <v>0.4152777777777778</v>
      </c>
      <c r="K36" s="43">
        <v>0.9458333333333333</v>
      </c>
      <c r="L36" s="44" t="s">
        <v>28</v>
      </c>
      <c r="M36" s="45">
        <v>4.7222222222222221E-2</v>
      </c>
      <c r="N36" s="48">
        <v>38</v>
      </c>
      <c r="O36" s="47">
        <v>0.14097222222222222</v>
      </c>
    </row>
    <row r="37" spans="1:15" ht="19.5" x14ac:dyDescent="0.3">
      <c r="A37" s="34">
        <v>67</v>
      </c>
      <c r="B37" s="35">
        <v>0.3743055555555555</v>
      </c>
      <c r="C37" s="36">
        <v>0.85625000000000007</v>
      </c>
      <c r="D37" s="44" t="s">
        <v>28</v>
      </c>
      <c r="E37" s="38">
        <v>4.6527777777777779E-2</v>
      </c>
      <c r="F37" s="39">
        <v>64</v>
      </c>
      <c r="G37" s="40">
        <v>0.1388888888888889</v>
      </c>
      <c r="H37" s="41"/>
      <c r="I37" s="34">
        <v>67</v>
      </c>
      <c r="J37" s="35">
        <v>0.41597222222222219</v>
      </c>
      <c r="K37" s="35">
        <v>0.9506944444444444</v>
      </c>
      <c r="L37" s="37">
        <v>10</v>
      </c>
      <c r="M37" s="38">
        <v>4.6527777777777779E-2</v>
      </c>
      <c r="N37" s="39">
        <v>37</v>
      </c>
      <c r="O37" s="40">
        <v>0.1388888888888889</v>
      </c>
    </row>
    <row r="38" spans="1:15" ht="19.5" x14ac:dyDescent="0.3">
      <c r="A38" s="42">
        <v>66</v>
      </c>
      <c r="B38" s="43">
        <v>0.3756944444444445</v>
      </c>
      <c r="C38" s="36">
        <v>0.86111111111111116</v>
      </c>
      <c r="D38" s="44" t="s">
        <v>28</v>
      </c>
      <c r="E38" s="45">
        <v>4.5833333333333337E-2</v>
      </c>
      <c r="F38" s="46">
        <v>62</v>
      </c>
      <c r="G38" s="47">
        <v>0.13680555555555554</v>
      </c>
      <c r="H38" s="41"/>
      <c r="I38" s="42">
        <v>66</v>
      </c>
      <c r="J38" s="43">
        <v>0.41736111111111113</v>
      </c>
      <c r="K38" s="43">
        <v>0.9555555555555556</v>
      </c>
      <c r="L38" s="44" t="s">
        <v>28</v>
      </c>
      <c r="M38" s="45">
        <v>4.5833333333333337E-2</v>
      </c>
      <c r="N38" s="48">
        <v>36</v>
      </c>
      <c r="O38" s="47">
        <v>0.13680555555555554</v>
      </c>
    </row>
    <row r="39" spans="1:15" ht="19.5" x14ac:dyDescent="0.3">
      <c r="A39" s="34">
        <v>65</v>
      </c>
      <c r="B39" s="35">
        <v>0.37708333333333338</v>
      </c>
      <c r="C39" s="36">
        <v>0.86597222222222225</v>
      </c>
      <c r="D39" s="44" t="s">
        <v>28</v>
      </c>
      <c r="E39" s="38">
        <v>4.5138888888888888E-2</v>
      </c>
      <c r="F39" s="39">
        <v>61</v>
      </c>
      <c r="G39" s="40">
        <v>0.13472222222222222</v>
      </c>
      <c r="H39" s="41"/>
      <c r="I39" s="34">
        <v>65</v>
      </c>
      <c r="J39" s="35">
        <v>0.41875000000000001</v>
      </c>
      <c r="K39" s="35">
        <v>0.96111111111111114</v>
      </c>
      <c r="L39" s="44" t="s">
        <v>28</v>
      </c>
      <c r="M39" s="38">
        <v>4.5138888888888888E-2</v>
      </c>
      <c r="N39" s="39">
        <v>35</v>
      </c>
      <c r="O39" s="40">
        <v>0.13472222222222222</v>
      </c>
    </row>
    <row r="40" spans="1:15" ht="19.5" x14ac:dyDescent="0.3">
      <c r="A40" s="42">
        <v>64</v>
      </c>
      <c r="B40" s="43">
        <v>0.37847222222222227</v>
      </c>
      <c r="C40" s="36">
        <v>0.87013888888888891</v>
      </c>
      <c r="D40" s="50">
        <v>14</v>
      </c>
      <c r="E40" s="45">
        <v>4.4444444444444446E-2</v>
      </c>
      <c r="F40" s="48">
        <v>59</v>
      </c>
      <c r="G40" s="47">
        <v>0.13263888888888889</v>
      </c>
      <c r="H40" s="41"/>
      <c r="I40" s="34">
        <v>64</v>
      </c>
      <c r="J40" s="35">
        <v>0.4201388888888889</v>
      </c>
      <c r="K40" s="35">
        <v>0.96527777777777779</v>
      </c>
      <c r="L40" s="44" t="s">
        <v>28</v>
      </c>
      <c r="M40" s="38">
        <v>4.4444444444444446E-2</v>
      </c>
      <c r="N40" s="39">
        <v>34</v>
      </c>
      <c r="O40" s="40">
        <v>0.13263888888888889</v>
      </c>
    </row>
    <row r="41" spans="1:15" ht="19.5" x14ac:dyDescent="0.3">
      <c r="A41" s="34">
        <v>63</v>
      </c>
      <c r="B41" s="35">
        <v>0.37986111111111115</v>
      </c>
      <c r="C41" s="36">
        <v>0.875</v>
      </c>
      <c r="D41" s="44" t="s">
        <v>28</v>
      </c>
      <c r="E41" s="38">
        <v>4.3750000000000004E-2</v>
      </c>
      <c r="F41" s="39">
        <v>57</v>
      </c>
      <c r="G41" s="40">
        <v>0.13055555555555556</v>
      </c>
      <c r="H41" s="41"/>
      <c r="I41" s="42">
        <v>63</v>
      </c>
      <c r="J41" s="43">
        <v>0.42152777777777778</v>
      </c>
      <c r="K41" s="43">
        <v>0.97013888888888899</v>
      </c>
      <c r="L41" s="44" t="s">
        <v>28</v>
      </c>
      <c r="M41" s="45">
        <v>4.3750000000000004E-2</v>
      </c>
      <c r="N41" s="46">
        <v>33</v>
      </c>
      <c r="O41" s="47">
        <v>0.13055555555555556</v>
      </c>
    </row>
    <row r="42" spans="1:15" ht="19.5" x14ac:dyDescent="0.3">
      <c r="A42" s="42">
        <v>62</v>
      </c>
      <c r="B42" s="43">
        <v>0.38055555555555554</v>
      </c>
      <c r="C42" s="36">
        <v>0.87986111111111109</v>
      </c>
      <c r="D42" s="44" t="s">
        <v>28</v>
      </c>
      <c r="E42" s="45">
        <v>4.3055555555555562E-2</v>
      </c>
      <c r="F42" s="48">
        <v>55</v>
      </c>
      <c r="G42" s="47">
        <v>0.12847222222222224</v>
      </c>
      <c r="H42" s="41"/>
      <c r="I42" s="34">
        <v>62</v>
      </c>
      <c r="J42" s="35">
        <v>0.42222222222222222</v>
      </c>
      <c r="K42" s="35">
        <v>0.97499999999999998</v>
      </c>
      <c r="L42" s="44" t="s">
        <v>28</v>
      </c>
      <c r="M42" s="38">
        <v>4.3055555555555562E-2</v>
      </c>
      <c r="N42" s="39">
        <v>32</v>
      </c>
      <c r="O42" s="40">
        <v>0.12847222222222224</v>
      </c>
    </row>
    <row r="43" spans="1:15" ht="19.5" x14ac:dyDescent="0.3">
      <c r="A43" s="34">
        <v>61</v>
      </c>
      <c r="B43" s="35">
        <v>0.38194444444444442</v>
      </c>
      <c r="C43" s="36">
        <v>0.8847222222222223</v>
      </c>
      <c r="D43" s="37">
        <v>13</v>
      </c>
      <c r="E43" s="38">
        <v>4.2361111111111106E-2</v>
      </c>
      <c r="F43" s="39">
        <v>54</v>
      </c>
      <c r="G43" s="40">
        <v>0.12638888888888888</v>
      </c>
      <c r="H43" s="41"/>
      <c r="I43" s="42">
        <v>61</v>
      </c>
      <c r="J43" s="43">
        <v>0.4236111111111111</v>
      </c>
      <c r="K43" s="43">
        <v>0.97986111111111107</v>
      </c>
      <c r="L43" s="44" t="s">
        <v>28</v>
      </c>
      <c r="M43" s="45">
        <v>4.2361111111111106E-2</v>
      </c>
      <c r="N43" s="48">
        <v>30.779999999999998</v>
      </c>
      <c r="O43" s="47">
        <v>0.12638888888888888</v>
      </c>
    </row>
    <row r="44" spans="1:15" ht="19.5" x14ac:dyDescent="0.3">
      <c r="A44" s="42">
        <v>60</v>
      </c>
      <c r="B44" s="43">
        <v>0.3833333333333333</v>
      </c>
      <c r="C44" s="36">
        <v>0.88958333333333339</v>
      </c>
      <c r="D44" s="44" t="s">
        <v>28</v>
      </c>
      <c r="E44" s="45">
        <v>4.1666666666666664E-2</v>
      </c>
      <c r="F44" s="46">
        <v>52</v>
      </c>
      <c r="G44" s="47">
        <v>0.12430555555555556</v>
      </c>
      <c r="H44" s="41"/>
      <c r="I44" s="34">
        <v>60</v>
      </c>
      <c r="J44" s="35">
        <v>0.42499999999999999</v>
      </c>
      <c r="K44" s="35">
        <v>0.98472222222222217</v>
      </c>
      <c r="L44" s="37">
        <v>9</v>
      </c>
      <c r="M44" s="38">
        <v>4.1666666666666664E-2</v>
      </c>
      <c r="N44" s="39">
        <v>29.639999999999997</v>
      </c>
      <c r="O44" s="40">
        <v>0.12430555555555556</v>
      </c>
    </row>
    <row r="45" spans="1:15" ht="19.5" x14ac:dyDescent="0.3">
      <c r="A45" s="34">
        <v>59</v>
      </c>
      <c r="B45" s="35">
        <v>0.38472222222222219</v>
      </c>
      <c r="C45" s="36">
        <v>0.89444444444444438</v>
      </c>
      <c r="D45" s="44" t="s">
        <v>28</v>
      </c>
      <c r="E45" s="38">
        <v>4.0972222222222222E-2</v>
      </c>
      <c r="F45" s="39">
        <v>50</v>
      </c>
      <c r="G45" s="40">
        <v>0.12222222222222223</v>
      </c>
      <c r="H45" s="41"/>
      <c r="I45" s="42">
        <v>59</v>
      </c>
      <c r="J45" s="43">
        <v>0.42638888888888887</v>
      </c>
      <c r="K45" s="43">
        <v>0.98958333333333337</v>
      </c>
      <c r="L45" s="44" t="s">
        <v>28</v>
      </c>
      <c r="M45" s="45">
        <v>4.0972222222222222E-2</v>
      </c>
      <c r="N45" s="48">
        <v>28.499999999999996</v>
      </c>
      <c r="O45" s="47">
        <v>0.12222222222222223</v>
      </c>
    </row>
    <row r="46" spans="1:15" ht="19.5" x14ac:dyDescent="0.3">
      <c r="A46" s="42">
        <v>58</v>
      </c>
      <c r="B46" s="43">
        <v>0.38611111111111113</v>
      </c>
      <c r="C46" s="36">
        <v>0.89930555555555547</v>
      </c>
      <c r="D46" s="50">
        <v>12</v>
      </c>
      <c r="E46" s="45">
        <v>4.027777777777778E-2</v>
      </c>
      <c r="F46" s="48">
        <v>49</v>
      </c>
      <c r="G46" s="47">
        <v>0.12013888888888889</v>
      </c>
      <c r="H46" s="41"/>
      <c r="I46" s="34">
        <v>58</v>
      </c>
      <c r="J46" s="35">
        <v>0.42777777777777781</v>
      </c>
      <c r="K46" s="35">
        <v>0.99444444444444446</v>
      </c>
      <c r="L46" s="44" t="s">
        <v>28</v>
      </c>
      <c r="M46" s="38">
        <v>4.027777777777778E-2</v>
      </c>
      <c r="N46" s="39">
        <v>28</v>
      </c>
      <c r="O46" s="40">
        <v>0.12013888888888889</v>
      </c>
    </row>
    <row r="47" spans="1:15" ht="19.5" x14ac:dyDescent="0.3">
      <c r="A47" s="34">
        <v>57</v>
      </c>
      <c r="B47" s="35">
        <v>0.38680555555555557</v>
      </c>
      <c r="C47" s="36">
        <v>0.90416666666666667</v>
      </c>
      <c r="D47" s="44" t="s">
        <v>28</v>
      </c>
      <c r="E47" s="38">
        <v>3.9583333333333331E-2</v>
      </c>
      <c r="F47" s="39">
        <v>47</v>
      </c>
      <c r="G47" s="40">
        <v>0.11805555555555557</v>
      </c>
      <c r="H47" s="41"/>
      <c r="I47" s="42">
        <v>57</v>
      </c>
      <c r="J47" s="43">
        <v>0.4284722222222222</v>
      </c>
      <c r="K47" s="43">
        <v>0.99930555555555556</v>
      </c>
      <c r="L47" s="44" t="s">
        <v>28</v>
      </c>
      <c r="M47" s="45">
        <v>3.9583333333333331E-2</v>
      </c>
      <c r="N47" s="46">
        <v>27</v>
      </c>
      <c r="O47" s="47">
        <v>0.11805555555555557</v>
      </c>
    </row>
    <row r="48" spans="1:15" ht="19.5" x14ac:dyDescent="0.3">
      <c r="A48" s="34">
        <v>56</v>
      </c>
      <c r="B48" s="35">
        <v>0.38819444444444445</v>
      </c>
      <c r="C48" s="36">
        <v>0.90902777777777777</v>
      </c>
      <c r="D48" s="44" t="s">
        <v>28</v>
      </c>
      <c r="E48" s="38">
        <v>3.888888888888889E-2</v>
      </c>
      <c r="F48" s="39">
        <v>45</v>
      </c>
      <c r="G48" s="40">
        <v>0.11597222222222221</v>
      </c>
      <c r="H48" s="41"/>
      <c r="I48" s="34">
        <v>56</v>
      </c>
      <c r="J48" s="35">
        <v>0.42986111111111108</v>
      </c>
      <c r="K48" s="35" t="s">
        <v>29</v>
      </c>
      <c r="L48" s="44" t="s">
        <v>28</v>
      </c>
      <c r="M48" s="38">
        <v>3.888888888888889E-2</v>
      </c>
      <c r="N48" s="39">
        <v>25.65</v>
      </c>
      <c r="O48" s="40">
        <v>0.11597222222222221</v>
      </c>
    </row>
    <row r="49" spans="1:15" ht="19.5" x14ac:dyDescent="0.3">
      <c r="A49" s="42">
        <v>55</v>
      </c>
      <c r="B49" s="43">
        <v>0.38958333333333334</v>
      </c>
      <c r="C49" s="36">
        <v>0.91388888888888886</v>
      </c>
      <c r="D49" s="44" t="s">
        <v>28</v>
      </c>
      <c r="E49" s="45">
        <v>3.8194444444444441E-2</v>
      </c>
      <c r="F49" s="46">
        <v>44</v>
      </c>
      <c r="G49" s="47">
        <v>0.11388888888888889</v>
      </c>
      <c r="H49" s="41"/>
      <c r="I49" s="42">
        <v>55</v>
      </c>
      <c r="J49" s="43">
        <v>0.43124999999999997</v>
      </c>
      <c r="K49" s="43" t="s">
        <v>30</v>
      </c>
      <c r="L49" s="44" t="s">
        <v>28</v>
      </c>
      <c r="M49" s="45">
        <v>3.8194444444444441E-2</v>
      </c>
      <c r="N49" s="44" t="s">
        <v>28</v>
      </c>
      <c r="O49" s="47">
        <v>0.11388888888888889</v>
      </c>
    </row>
    <row r="50" spans="1:15" ht="19.5" x14ac:dyDescent="0.3">
      <c r="A50" s="34">
        <v>54</v>
      </c>
      <c r="B50" s="35">
        <v>0.39097222222222222</v>
      </c>
      <c r="C50" s="36">
        <v>0.91805555555555562</v>
      </c>
      <c r="D50" s="37">
        <v>11</v>
      </c>
      <c r="E50" s="38">
        <v>3.7499999999999999E-2</v>
      </c>
      <c r="F50" s="39">
        <v>42</v>
      </c>
      <c r="G50" s="40">
        <v>0.11180555555555556</v>
      </c>
      <c r="H50" s="41"/>
      <c r="I50" s="34">
        <v>54</v>
      </c>
      <c r="J50" s="35">
        <v>0.43263888888888885</v>
      </c>
      <c r="K50" s="35" t="s">
        <v>31</v>
      </c>
      <c r="L50" s="44" t="s">
        <v>28</v>
      </c>
      <c r="M50" s="38">
        <v>3.7499999999999999E-2</v>
      </c>
      <c r="N50" s="39">
        <v>25.08</v>
      </c>
      <c r="O50" s="40">
        <v>0.11180555555555556</v>
      </c>
    </row>
    <row r="51" spans="1:15" ht="19.5" x14ac:dyDescent="0.3">
      <c r="A51" s="42">
        <v>53</v>
      </c>
      <c r="B51" s="43">
        <v>0.3923611111111111</v>
      </c>
      <c r="C51" s="36">
        <v>0.92291666666666661</v>
      </c>
      <c r="D51" s="44" t="s">
        <v>28</v>
      </c>
      <c r="E51" s="45">
        <v>3.6805555555555557E-2</v>
      </c>
      <c r="F51" s="48">
        <v>40</v>
      </c>
      <c r="G51" s="47">
        <v>0.10972222222222222</v>
      </c>
      <c r="H51" s="41"/>
      <c r="I51" s="34">
        <v>53</v>
      </c>
      <c r="J51" s="35">
        <v>0.43402777777777773</v>
      </c>
      <c r="K51" s="35" t="s">
        <v>32</v>
      </c>
      <c r="L51" s="37">
        <v>8</v>
      </c>
      <c r="M51" s="38">
        <v>3.6805555555555557E-2</v>
      </c>
      <c r="N51" s="39">
        <v>23.939999999999998</v>
      </c>
      <c r="O51" s="40">
        <v>0.10972222222222222</v>
      </c>
    </row>
    <row r="52" spans="1:15" ht="19.5" x14ac:dyDescent="0.3">
      <c r="A52" s="34">
        <v>52</v>
      </c>
      <c r="B52" s="35">
        <v>0.39305555555555555</v>
      </c>
      <c r="C52" s="36">
        <v>0.9277777777777777</v>
      </c>
      <c r="D52" s="44" t="s">
        <v>28</v>
      </c>
      <c r="E52" s="38">
        <v>3.6111111111111115E-2</v>
      </c>
      <c r="F52" s="39">
        <v>38</v>
      </c>
      <c r="G52" s="40">
        <v>0.1076388888888889</v>
      </c>
      <c r="H52" s="41"/>
      <c r="I52" s="42">
        <v>52</v>
      </c>
      <c r="J52" s="43">
        <v>0.43472222222222223</v>
      </c>
      <c r="K52" s="43" t="s">
        <v>33</v>
      </c>
      <c r="L52" s="44" t="s">
        <v>28</v>
      </c>
      <c r="M52" s="45">
        <v>3.6111111111111115E-2</v>
      </c>
      <c r="N52" s="46">
        <v>23</v>
      </c>
      <c r="O52" s="47">
        <v>0.1076388888888889</v>
      </c>
    </row>
    <row r="53" spans="1:15" ht="19.5" x14ac:dyDescent="0.3">
      <c r="A53" s="42">
        <v>51</v>
      </c>
      <c r="B53" s="43">
        <v>0.39444444444444443</v>
      </c>
      <c r="C53" s="36">
        <v>0.93263888888888891</v>
      </c>
      <c r="D53" s="44" t="s">
        <v>28</v>
      </c>
      <c r="E53" s="45">
        <v>3.5416666666666666E-2</v>
      </c>
      <c r="F53" s="48">
        <v>37</v>
      </c>
      <c r="G53" s="47">
        <v>0.10555555555555556</v>
      </c>
      <c r="H53" s="41"/>
      <c r="I53" s="34">
        <v>51</v>
      </c>
      <c r="J53" s="35">
        <v>0.43611111111111112</v>
      </c>
      <c r="K53" s="35" t="s">
        <v>34</v>
      </c>
      <c r="L53" s="44" t="s">
        <v>28</v>
      </c>
      <c r="M53" s="38">
        <v>3.5416666666666666E-2</v>
      </c>
      <c r="N53" s="39">
        <v>21.659999999999997</v>
      </c>
      <c r="O53" s="40">
        <v>0.10555555555555556</v>
      </c>
    </row>
    <row r="54" spans="1:15" ht="19.5" x14ac:dyDescent="0.3">
      <c r="A54" s="34">
        <v>50</v>
      </c>
      <c r="B54" s="35">
        <v>0.39583333333333331</v>
      </c>
      <c r="C54" s="51">
        <v>0.9375</v>
      </c>
      <c r="D54" s="37">
        <v>10</v>
      </c>
      <c r="E54" s="38">
        <v>3.4722222222222224E-2</v>
      </c>
      <c r="F54" s="39">
        <v>35</v>
      </c>
      <c r="G54" s="40">
        <v>0.10347222222222223</v>
      </c>
      <c r="H54" s="41"/>
      <c r="I54" s="42">
        <v>50</v>
      </c>
      <c r="J54" s="43">
        <v>0.4375</v>
      </c>
      <c r="K54" s="43" t="s">
        <v>35</v>
      </c>
      <c r="L54" s="44" t="s">
        <v>28</v>
      </c>
      <c r="M54" s="45">
        <v>3.4722222222222224E-2</v>
      </c>
      <c r="N54" s="48">
        <v>21.09</v>
      </c>
      <c r="O54" s="47">
        <v>0.10347222222222223</v>
      </c>
    </row>
    <row r="55" spans="1:15" ht="19.5" x14ac:dyDescent="0.3">
      <c r="A55" s="42">
        <v>49</v>
      </c>
      <c r="B55" s="43">
        <v>0.3979166666666667</v>
      </c>
      <c r="C55" s="36">
        <v>0.94166666666666676</v>
      </c>
      <c r="D55" s="44" t="s">
        <v>28</v>
      </c>
      <c r="E55" s="45">
        <v>3.4027777777777775E-2</v>
      </c>
      <c r="F55" s="44" t="s">
        <v>28</v>
      </c>
      <c r="G55" s="47">
        <v>0.1013888888888889</v>
      </c>
      <c r="H55" s="41"/>
      <c r="I55" s="34">
        <v>49</v>
      </c>
      <c r="J55" s="35">
        <v>0.43958333333333338</v>
      </c>
      <c r="K55" s="35" t="s">
        <v>36</v>
      </c>
      <c r="L55" s="44" t="s">
        <v>28</v>
      </c>
      <c r="M55" s="38">
        <v>3.4027777777777775E-2</v>
      </c>
      <c r="N55" s="39">
        <v>19.95</v>
      </c>
      <c r="O55" s="40">
        <v>0.1013888888888889</v>
      </c>
    </row>
    <row r="56" spans="1:15" ht="19.5" x14ac:dyDescent="0.3">
      <c r="A56" s="34">
        <v>48</v>
      </c>
      <c r="B56" s="35">
        <v>0.40069444444444446</v>
      </c>
      <c r="C56" s="36">
        <v>0.94652777777777775</v>
      </c>
      <c r="D56" s="44" t="s">
        <v>28</v>
      </c>
      <c r="E56" s="38">
        <v>3.3333333333333333E-2</v>
      </c>
      <c r="F56" s="44" t="s">
        <v>28</v>
      </c>
      <c r="G56" s="40">
        <v>9.930555555555555E-2</v>
      </c>
      <c r="H56" s="41"/>
      <c r="I56" s="42">
        <v>48</v>
      </c>
      <c r="J56" s="43">
        <v>0.44236111111111115</v>
      </c>
      <c r="K56" s="43" t="s">
        <v>37</v>
      </c>
      <c r="L56" s="44" t="s">
        <v>28</v>
      </c>
      <c r="M56" s="45">
        <v>3.3333333333333333E-2</v>
      </c>
      <c r="N56" s="44" t="s">
        <v>28</v>
      </c>
      <c r="O56" s="47">
        <v>9.930555555555555E-2</v>
      </c>
    </row>
    <row r="57" spans="1:15" ht="19.5" x14ac:dyDescent="0.3">
      <c r="A57" s="42">
        <v>47</v>
      </c>
      <c r="B57" s="43">
        <v>0.40347222222222223</v>
      </c>
      <c r="C57" s="36">
        <v>0.94930555555555562</v>
      </c>
      <c r="D57" s="44" t="s">
        <v>28</v>
      </c>
      <c r="E57" s="45">
        <v>3.2638888888888891E-2</v>
      </c>
      <c r="F57" s="48">
        <v>34</v>
      </c>
      <c r="G57" s="47">
        <v>9.7222222222222224E-2</v>
      </c>
      <c r="H57" s="41"/>
      <c r="I57" s="34">
        <v>47</v>
      </c>
      <c r="J57" s="35">
        <v>0.44513888888888892</v>
      </c>
      <c r="K57" s="35" t="s">
        <v>38</v>
      </c>
      <c r="L57" s="44" t="s">
        <v>28</v>
      </c>
      <c r="M57" s="38">
        <v>3.2638888888888891E-2</v>
      </c>
      <c r="N57" s="44" t="s">
        <v>28</v>
      </c>
      <c r="O57" s="40">
        <v>9.7222222222222224E-2</v>
      </c>
    </row>
    <row r="58" spans="1:15" ht="19.5" x14ac:dyDescent="0.3">
      <c r="A58" s="34">
        <v>46</v>
      </c>
      <c r="B58" s="35">
        <v>0.4055555555555555</v>
      </c>
      <c r="C58" s="36">
        <v>0.95138888888888884</v>
      </c>
      <c r="D58" s="44" t="s">
        <v>28</v>
      </c>
      <c r="E58" s="38">
        <v>3.1944444444444449E-2</v>
      </c>
      <c r="F58" s="44" t="s">
        <v>28</v>
      </c>
      <c r="G58" s="40">
        <v>9.5138888888888884E-2</v>
      </c>
      <c r="H58" s="41"/>
      <c r="I58" s="34">
        <v>46</v>
      </c>
      <c r="J58" s="35">
        <v>0.44722222222222219</v>
      </c>
      <c r="K58" s="35" t="s">
        <v>39</v>
      </c>
      <c r="L58" s="37">
        <v>7</v>
      </c>
      <c r="M58" s="38">
        <v>3.1944444444444449E-2</v>
      </c>
      <c r="N58" s="39">
        <v>19.38</v>
      </c>
      <c r="O58" s="40">
        <v>9.5138888888888884E-2</v>
      </c>
    </row>
    <row r="59" spans="1:15" ht="19.5" x14ac:dyDescent="0.3">
      <c r="A59" s="34">
        <v>45</v>
      </c>
      <c r="B59" s="35">
        <v>0.40833333333333338</v>
      </c>
      <c r="C59" s="36">
        <v>0.95624999999999993</v>
      </c>
      <c r="D59" s="44" t="s">
        <v>28</v>
      </c>
      <c r="E59" s="38">
        <v>3.125E-2</v>
      </c>
      <c r="F59" s="44" t="s">
        <v>28</v>
      </c>
      <c r="G59" s="40">
        <v>9.3055555555555558E-2</v>
      </c>
      <c r="H59" s="41"/>
      <c r="I59" s="42">
        <v>45</v>
      </c>
      <c r="J59" s="43">
        <v>0.45</v>
      </c>
      <c r="K59" s="43" t="s">
        <v>40</v>
      </c>
      <c r="L59" s="44" t="s">
        <v>28</v>
      </c>
      <c r="M59" s="45">
        <v>3.125E-2</v>
      </c>
      <c r="N59" s="44" t="s">
        <v>28</v>
      </c>
      <c r="O59" s="47">
        <v>9.3055555555555558E-2</v>
      </c>
    </row>
    <row r="60" spans="1:15" ht="19.5" x14ac:dyDescent="0.3">
      <c r="A60" s="42">
        <v>44</v>
      </c>
      <c r="B60" s="43">
        <v>0.41111111111111115</v>
      </c>
      <c r="C60" s="36">
        <v>0.96111111111111114</v>
      </c>
      <c r="D60" s="44" t="s">
        <v>28</v>
      </c>
      <c r="E60" s="45">
        <v>3.0555555555555555E-2</v>
      </c>
      <c r="F60" s="46">
        <v>33</v>
      </c>
      <c r="G60" s="47">
        <v>9.0972222222222218E-2</v>
      </c>
      <c r="H60" s="41"/>
      <c r="I60" s="34">
        <v>44</v>
      </c>
      <c r="J60" s="35">
        <v>0.45277777777777778</v>
      </c>
      <c r="K60" s="35" t="s">
        <v>41</v>
      </c>
      <c r="L60" s="44" t="s">
        <v>28</v>
      </c>
      <c r="M60" s="38">
        <v>3.0555555555555555E-2</v>
      </c>
      <c r="N60" s="44" t="s">
        <v>28</v>
      </c>
      <c r="O60" s="40">
        <v>9.0972222222222218E-2</v>
      </c>
    </row>
    <row r="61" spans="1:15" ht="19.5" x14ac:dyDescent="0.3">
      <c r="A61" s="34">
        <v>43</v>
      </c>
      <c r="B61" s="35">
        <v>0.41319444444444442</v>
      </c>
      <c r="C61" s="36">
        <v>0.96597222222222223</v>
      </c>
      <c r="D61" s="44" t="s">
        <v>28</v>
      </c>
      <c r="E61" s="38">
        <v>2.9861111111111113E-2</v>
      </c>
      <c r="F61" s="44" t="s">
        <v>28</v>
      </c>
      <c r="G61" s="40">
        <v>8.8888888888888892E-2</v>
      </c>
      <c r="H61" s="41"/>
      <c r="I61" s="42">
        <v>43</v>
      </c>
      <c r="J61" s="43">
        <v>0.4548611111111111</v>
      </c>
      <c r="K61" s="43" t="s">
        <v>42</v>
      </c>
      <c r="L61" s="44" t="s">
        <v>28</v>
      </c>
      <c r="M61" s="45">
        <v>2.9861111111111113E-2</v>
      </c>
      <c r="N61" s="44" t="s">
        <v>28</v>
      </c>
      <c r="O61" s="47">
        <v>8.8888888888888892E-2</v>
      </c>
    </row>
    <row r="62" spans="1:15" ht="19.5" x14ac:dyDescent="0.3">
      <c r="A62" s="42">
        <v>42</v>
      </c>
      <c r="B62" s="43">
        <v>0.41597222222222219</v>
      </c>
      <c r="C62" s="36">
        <v>0.97083333333333333</v>
      </c>
      <c r="D62" s="50">
        <v>9</v>
      </c>
      <c r="E62" s="45">
        <v>2.9166666666666664E-2</v>
      </c>
      <c r="F62" s="48">
        <v>32</v>
      </c>
      <c r="G62" s="47">
        <v>8.6805555555555566E-2</v>
      </c>
      <c r="H62" s="41"/>
      <c r="I62" s="34">
        <v>42</v>
      </c>
      <c r="J62" s="35">
        <v>0.45763888888888887</v>
      </c>
      <c r="K62" s="35" t="s">
        <v>43</v>
      </c>
      <c r="L62" s="44" t="s">
        <v>28</v>
      </c>
      <c r="M62" s="38">
        <v>2.9166666666666664E-2</v>
      </c>
      <c r="N62" s="44" t="s">
        <v>28</v>
      </c>
      <c r="O62" s="40">
        <v>8.6805555555555566E-2</v>
      </c>
    </row>
    <row r="63" spans="1:15" ht="19.5" x14ac:dyDescent="0.3">
      <c r="A63" s="34">
        <v>41</v>
      </c>
      <c r="B63" s="35">
        <v>0.41805555555555557</v>
      </c>
      <c r="C63" s="36">
        <v>0.97638888888888886</v>
      </c>
      <c r="D63" s="44" t="s">
        <v>28</v>
      </c>
      <c r="E63" s="38">
        <v>2.8472222222222222E-2</v>
      </c>
      <c r="F63" s="44" t="s">
        <v>28</v>
      </c>
      <c r="G63" s="40">
        <v>8.4722222222222213E-2</v>
      </c>
      <c r="H63" s="41"/>
      <c r="I63" s="42">
        <v>41</v>
      </c>
      <c r="J63" s="43">
        <v>0.4597222222222222</v>
      </c>
      <c r="K63" s="43" t="s">
        <v>44</v>
      </c>
      <c r="L63" s="44" t="s">
        <v>28</v>
      </c>
      <c r="M63" s="45">
        <v>2.8472222222222222E-2</v>
      </c>
      <c r="N63" s="48">
        <v>18.239999999999998</v>
      </c>
      <c r="O63" s="47">
        <v>8.4722222222222213E-2</v>
      </c>
    </row>
    <row r="64" spans="1:15" ht="19.5" x14ac:dyDescent="0.3">
      <c r="A64" s="42">
        <v>40</v>
      </c>
      <c r="B64" s="43">
        <v>0.42083333333333334</v>
      </c>
      <c r="C64" s="36">
        <v>0.98125000000000007</v>
      </c>
      <c r="D64" s="44" t="s">
        <v>28</v>
      </c>
      <c r="E64" s="45">
        <v>2.7777777777777776E-2</v>
      </c>
      <c r="F64" s="44" t="s">
        <v>28</v>
      </c>
      <c r="G64" s="47">
        <v>8.2638888888888887E-2</v>
      </c>
      <c r="H64" s="41"/>
      <c r="I64" s="34">
        <v>40</v>
      </c>
      <c r="J64" s="35">
        <v>0.46249999999999997</v>
      </c>
      <c r="K64" s="35" t="s">
        <v>45</v>
      </c>
      <c r="L64" s="44" t="s">
        <v>28</v>
      </c>
      <c r="M64" s="38">
        <v>2.7777777777777776E-2</v>
      </c>
      <c r="N64" s="44" t="s">
        <v>28</v>
      </c>
      <c r="O64" s="40">
        <v>8.2638888888888887E-2</v>
      </c>
    </row>
    <row r="65" spans="1:15" ht="19.5" x14ac:dyDescent="0.3">
      <c r="A65" s="34">
        <v>39</v>
      </c>
      <c r="B65" s="35">
        <v>0.4236111111111111</v>
      </c>
      <c r="C65" s="36">
        <v>0.98611111111111116</v>
      </c>
      <c r="D65" s="44" t="s">
        <v>28</v>
      </c>
      <c r="E65" s="38">
        <v>2.7083333333333334E-2</v>
      </c>
      <c r="F65" s="39">
        <v>31</v>
      </c>
      <c r="G65" s="40">
        <v>8.0555555555555561E-2</v>
      </c>
      <c r="H65" s="41"/>
      <c r="I65" s="42">
        <v>39</v>
      </c>
      <c r="J65" s="43">
        <v>0.46527777777777773</v>
      </c>
      <c r="K65" s="43" t="s">
        <v>46</v>
      </c>
      <c r="L65" s="50">
        <v>6</v>
      </c>
      <c r="M65" s="45">
        <v>2.7083333333333334E-2</v>
      </c>
      <c r="N65" s="44" t="s">
        <v>28</v>
      </c>
      <c r="O65" s="47">
        <v>8.0555555555555561E-2</v>
      </c>
    </row>
    <row r="66" spans="1:15" ht="19.5" x14ac:dyDescent="0.3">
      <c r="A66" s="42">
        <v>38</v>
      </c>
      <c r="B66" s="43">
        <v>0.42569444444444443</v>
      </c>
      <c r="C66" s="36">
        <v>0.99097222222222225</v>
      </c>
      <c r="D66" s="44" t="s">
        <v>28</v>
      </c>
      <c r="E66" s="45">
        <v>2.6388888888888889E-2</v>
      </c>
      <c r="F66" s="44" t="s">
        <v>28</v>
      </c>
      <c r="G66" s="47">
        <v>7.8472222222222221E-2</v>
      </c>
      <c r="H66" s="41"/>
      <c r="I66" s="34">
        <v>38</v>
      </c>
      <c r="J66" s="35">
        <v>0.46736111111111112</v>
      </c>
      <c r="K66" s="35" t="s">
        <v>47</v>
      </c>
      <c r="L66" s="44" t="s">
        <v>28</v>
      </c>
      <c r="M66" s="38">
        <v>2.6388888888888889E-2</v>
      </c>
      <c r="N66" s="44" t="s">
        <v>28</v>
      </c>
      <c r="O66" s="40">
        <v>7.8472222222222221E-2</v>
      </c>
    </row>
    <row r="67" spans="1:15" ht="19.5" x14ac:dyDescent="0.3">
      <c r="A67" s="34">
        <v>37</v>
      </c>
      <c r="B67" s="35">
        <v>0.4284722222222222</v>
      </c>
      <c r="C67" s="36">
        <v>0.99583333333333324</v>
      </c>
      <c r="D67" s="44" t="s">
        <v>28</v>
      </c>
      <c r="E67" s="38">
        <v>2.5694444444444447E-2</v>
      </c>
      <c r="F67" s="39">
        <v>30</v>
      </c>
      <c r="G67" s="40">
        <v>7.6388888888888895E-2</v>
      </c>
      <c r="H67" s="41"/>
      <c r="I67" s="42">
        <v>37</v>
      </c>
      <c r="J67" s="43">
        <v>0.47013888888888888</v>
      </c>
      <c r="K67" s="43" t="s">
        <v>48</v>
      </c>
      <c r="L67" s="44" t="s">
        <v>28</v>
      </c>
      <c r="M67" s="45">
        <v>2.5694444444444447E-2</v>
      </c>
      <c r="N67" s="44" t="s">
        <v>28</v>
      </c>
      <c r="O67" s="47">
        <v>7.6388888888888895E-2</v>
      </c>
    </row>
    <row r="68" spans="1:15" ht="19.5" x14ac:dyDescent="0.3">
      <c r="A68" s="42">
        <v>36</v>
      </c>
      <c r="B68" s="43">
        <v>0.43055555555555558</v>
      </c>
      <c r="C68" s="52" t="s">
        <v>49</v>
      </c>
      <c r="D68" s="44" t="s">
        <v>28</v>
      </c>
      <c r="E68" s="45">
        <v>2.4999999999999998E-2</v>
      </c>
      <c r="F68" s="44" t="s">
        <v>28</v>
      </c>
      <c r="G68" s="47">
        <v>7.4305555555555555E-2</v>
      </c>
      <c r="H68" s="41"/>
      <c r="I68" s="34">
        <v>36</v>
      </c>
      <c r="J68" s="35">
        <v>0.47222222222222227</v>
      </c>
      <c r="K68" s="35" t="s">
        <v>50</v>
      </c>
      <c r="L68" s="44" t="s">
        <v>28</v>
      </c>
      <c r="M68" s="38">
        <v>2.4999999999999998E-2</v>
      </c>
      <c r="N68" s="39">
        <v>17.099999999999998</v>
      </c>
      <c r="O68" s="40">
        <v>7.4305555555555555E-2</v>
      </c>
    </row>
    <row r="69" spans="1:15" ht="19.5" x14ac:dyDescent="0.3">
      <c r="A69" s="34">
        <v>35</v>
      </c>
      <c r="B69" s="35">
        <v>0.43333333333333335</v>
      </c>
      <c r="C69" s="52" t="s">
        <v>51</v>
      </c>
      <c r="D69" s="44" t="s">
        <v>28</v>
      </c>
      <c r="E69" s="38">
        <v>2.4305555555555556E-2</v>
      </c>
      <c r="F69" s="44" t="s">
        <v>28</v>
      </c>
      <c r="G69" s="40">
        <v>7.2222222222222229E-2</v>
      </c>
      <c r="H69" s="41"/>
      <c r="I69" s="34">
        <v>35</v>
      </c>
      <c r="J69" s="35">
        <v>0.47500000000000003</v>
      </c>
      <c r="K69" s="35" t="s">
        <v>52</v>
      </c>
      <c r="L69" s="44" t="s">
        <v>28</v>
      </c>
      <c r="M69" s="38">
        <v>2.4305555555555556E-2</v>
      </c>
      <c r="N69" s="44" t="s">
        <v>28</v>
      </c>
      <c r="O69" s="40">
        <v>7.2222222222222229E-2</v>
      </c>
    </row>
    <row r="70" spans="1:15" ht="19.5" x14ac:dyDescent="0.3">
      <c r="A70" s="34">
        <v>34</v>
      </c>
      <c r="B70" s="35">
        <v>0.43611111111111112</v>
      </c>
      <c r="C70" s="52" t="s">
        <v>53</v>
      </c>
      <c r="D70" s="37">
        <v>8</v>
      </c>
      <c r="E70" s="38">
        <v>2.361111111111111E-2</v>
      </c>
      <c r="F70" s="39">
        <v>29</v>
      </c>
      <c r="G70" s="40">
        <v>7.013888888888889E-2</v>
      </c>
      <c r="H70" s="41"/>
      <c r="I70" s="42">
        <v>34</v>
      </c>
      <c r="J70" s="43">
        <v>0.4777777777777778</v>
      </c>
      <c r="K70" s="43" t="s">
        <v>54</v>
      </c>
      <c r="L70" s="44" t="s">
        <v>28</v>
      </c>
      <c r="M70" s="45">
        <v>2.361111111111111E-2</v>
      </c>
      <c r="N70" s="44" t="s">
        <v>28</v>
      </c>
      <c r="O70" s="47">
        <v>7.013888888888889E-2</v>
      </c>
    </row>
    <row r="71" spans="1:15" ht="19.5" x14ac:dyDescent="0.3">
      <c r="A71" s="42">
        <v>33</v>
      </c>
      <c r="B71" s="43">
        <v>0.4381944444444445</v>
      </c>
      <c r="C71" s="52" t="s">
        <v>55</v>
      </c>
      <c r="D71" s="44" t="s">
        <v>28</v>
      </c>
      <c r="E71" s="45">
        <v>2.2916666666666669E-2</v>
      </c>
      <c r="F71" s="44" t="s">
        <v>28</v>
      </c>
      <c r="G71" s="47">
        <v>6.805555555555555E-2</v>
      </c>
      <c r="H71" s="41"/>
      <c r="I71" s="34">
        <v>33</v>
      </c>
      <c r="J71" s="35">
        <v>0.47986111111111113</v>
      </c>
      <c r="K71" s="35" t="s">
        <v>56</v>
      </c>
      <c r="L71" s="44" t="s">
        <v>28</v>
      </c>
      <c r="M71" s="38">
        <v>2.2916666666666669E-2</v>
      </c>
      <c r="N71" s="44" t="s">
        <v>28</v>
      </c>
      <c r="O71" s="40">
        <v>6.805555555555555E-2</v>
      </c>
    </row>
    <row r="72" spans="1:15" ht="19.5" x14ac:dyDescent="0.3">
      <c r="A72" s="34">
        <v>32</v>
      </c>
      <c r="B72" s="35">
        <v>0.44097222222222227</v>
      </c>
      <c r="C72" s="52" t="s">
        <v>32</v>
      </c>
      <c r="D72" s="44" t="s">
        <v>28</v>
      </c>
      <c r="E72" s="38">
        <v>2.2222222222222223E-2</v>
      </c>
      <c r="F72" s="39">
        <v>28</v>
      </c>
      <c r="G72" s="40">
        <v>6.5972222222222224E-2</v>
      </c>
      <c r="H72" s="41"/>
      <c r="I72" s="42">
        <v>32</v>
      </c>
      <c r="J72" s="43">
        <v>0.4826388888888889</v>
      </c>
      <c r="K72" s="43" t="s">
        <v>57</v>
      </c>
      <c r="L72" s="50">
        <v>5</v>
      </c>
      <c r="M72" s="45">
        <v>2.2222222222222223E-2</v>
      </c>
      <c r="N72" s="44" t="s">
        <v>28</v>
      </c>
      <c r="O72" s="47">
        <v>6.5972222222222224E-2</v>
      </c>
    </row>
    <row r="73" spans="1:15" ht="19.5" x14ac:dyDescent="0.3">
      <c r="A73" s="42">
        <v>31</v>
      </c>
      <c r="B73" s="43">
        <v>0.44305555555555554</v>
      </c>
      <c r="C73" s="52" t="s">
        <v>58</v>
      </c>
      <c r="D73" s="44" t="s">
        <v>28</v>
      </c>
      <c r="E73" s="45">
        <v>2.1527777777777781E-2</v>
      </c>
      <c r="F73" s="44" t="s">
        <v>28</v>
      </c>
      <c r="G73" s="47">
        <v>6.3888888888888884E-2</v>
      </c>
      <c r="H73" s="41"/>
      <c r="I73" s="34">
        <v>31</v>
      </c>
      <c r="J73" s="35">
        <v>0.48472222222222222</v>
      </c>
      <c r="K73" s="35" t="s">
        <v>59</v>
      </c>
      <c r="L73" s="44" t="s">
        <v>28</v>
      </c>
      <c r="M73" s="38">
        <v>2.1527777777777781E-2</v>
      </c>
      <c r="N73" s="39">
        <v>15.959999999999999</v>
      </c>
      <c r="O73" s="40">
        <v>6.3888888888888884E-2</v>
      </c>
    </row>
    <row r="74" spans="1:15" ht="19.5" x14ac:dyDescent="0.3">
      <c r="A74" s="34">
        <v>30</v>
      </c>
      <c r="B74" s="35">
        <v>0.4458333333333333</v>
      </c>
      <c r="C74" s="52" t="s">
        <v>60</v>
      </c>
      <c r="D74" s="44" t="s">
        <v>28</v>
      </c>
      <c r="E74" s="38">
        <v>2.0833333333333332E-2</v>
      </c>
      <c r="F74" s="44" t="s">
        <v>28</v>
      </c>
      <c r="G74" s="40">
        <v>6.1805555555555558E-2</v>
      </c>
      <c r="H74" s="41"/>
      <c r="I74" s="42">
        <v>30</v>
      </c>
      <c r="J74" s="43">
        <v>0.48749999999999999</v>
      </c>
      <c r="K74" s="43" t="s">
        <v>61</v>
      </c>
      <c r="L74" s="44" t="s">
        <v>28</v>
      </c>
      <c r="M74" s="45">
        <v>2.0833333333333332E-2</v>
      </c>
      <c r="N74" s="44" t="s">
        <v>28</v>
      </c>
      <c r="O74" s="47">
        <v>6.1805555555555558E-2</v>
      </c>
    </row>
    <row r="75" spans="1:15" ht="19.5" x14ac:dyDescent="0.3">
      <c r="A75" s="42">
        <v>29</v>
      </c>
      <c r="B75" s="43">
        <v>0.44861111111111113</v>
      </c>
      <c r="C75" s="52" t="s">
        <v>62</v>
      </c>
      <c r="D75" s="44" t="s">
        <v>28</v>
      </c>
      <c r="E75" s="45">
        <v>2.013888888888889E-2</v>
      </c>
      <c r="F75" s="48">
        <v>27</v>
      </c>
      <c r="G75" s="47">
        <v>5.9722222222222225E-2</v>
      </c>
      <c r="H75" s="41"/>
      <c r="I75" s="34">
        <v>29</v>
      </c>
      <c r="J75" s="35">
        <v>0.49027777777777781</v>
      </c>
      <c r="K75" s="35" t="s">
        <v>63</v>
      </c>
      <c r="L75" s="44" t="s">
        <v>28</v>
      </c>
      <c r="M75" s="38">
        <v>2.013888888888889E-2</v>
      </c>
      <c r="N75" s="44" t="s">
        <v>28</v>
      </c>
      <c r="O75" s="40">
        <v>5.9722222222222225E-2</v>
      </c>
    </row>
    <row r="76" spans="1:15" ht="19.5" x14ac:dyDescent="0.3">
      <c r="A76" s="34">
        <v>28</v>
      </c>
      <c r="B76" s="35">
        <v>0.45069444444444445</v>
      </c>
      <c r="C76" s="52" t="s">
        <v>64</v>
      </c>
      <c r="D76" s="44" t="s">
        <v>28</v>
      </c>
      <c r="E76" s="38">
        <v>1.9444444444444445E-2</v>
      </c>
      <c r="F76" s="44" t="s">
        <v>28</v>
      </c>
      <c r="G76" s="40">
        <v>5.7638888888888885E-2</v>
      </c>
      <c r="H76" s="41"/>
      <c r="I76" s="34">
        <v>28</v>
      </c>
      <c r="J76" s="35">
        <v>0.49236111111111108</v>
      </c>
      <c r="K76" s="35" t="s">
        <v>65</v>
      </c>
      <c r="L76" s="44" t="s">
        <v>28</v>
      </c>
      <c r="M76" s="38">
        <v>1.9444444444444445E-2</v>
      </c>
      <c r="N76" s="39">
        <v>15</v>
      </c>
      <c r="O76" s="40">
        <v>5.7638888888888885E-2</v>
      </c>
    </row>
    <row r="77" spans="1:15" ht="19.5" x14ac:dyDescent="0.3">
      <c r="A77" s="42">
        <v>27</v>
      </c>
      <c r="B77" s="43">
        <v>0.45347222222222222</v>
      </c>
      <c r="C77" s="52" t="s">
        <v>66</v>
      </c>
      <c r="D77" s="44" t="s">
        <v>28</v>
      </c>
      <c r="E77" s="45">
        <v>1.8749999999999999E-2</v>
      </c>
      <c r="F77" s="46">
        <v>26</v>
      </c>
      <c r="G77" s="47">
        <v>5.5555555555555552E-2</v>
      </c>
      <c r="H77" s="41"/>
      <c r="I77" s="42">
        <v>27</v>
      </c>
      <c r="J77" s="43">
        <v>0.49513888888888885</v>
      </c>
      <c r="K77" s="43" t="s">
        <v>67</v>
      </c>
      <c r="L77" s="44" t="s">
        <v>28</v>
      </c>
      <c r="M77" s="45">
        <v>1.8749999999999999E-2</v>
      </c>
      <c r="N77" s="44" t="s">
        <v>28</v>
      </c>
      <c r="O77" s="47">
        <v>5.5555555555555552E-2</v>
      </c>
    </row>
    <row r="78" spans="1:15" ht="19.5" x14ac:dyDescent="0.3">
      <c r="A78" s="34">
        <v>26</v>
      </c>
      <c r="B78" s="35">
        <v>0.45555555555555555</v>
      </c>
      <c r="C78" s="52" t="s">
        <v>68</v>
      </c>
      <c r="D78" s="44" t="s">
        <v>28</v>
      </c>
      <c r="E78" s="38">
        <v>1.8055555555555557E-2</v>
      </c>
      <c r="F78" s="44" t="s">
        <v>28</v>
      </c>
      <c r="G78" s="40">
        <v>5.347222222222222E-2</v>
      </c>
      <c r="H78" s="41"/>
      <c r="I78" s="34">
        <v>26</v>
      </c>
      <c r="J78" s="35">
        <v>0.49722222222222223</v>
      </c>
      <c r="K78" s="35" t="s">
        <v>69</v>
      </c>
      <c r="L78" s="44" t="s">
        <v>28</v>
      </c>
      <c r="M78" s="38">
        <v>1.8055555555555557E-2</v>
      </c>
      <c r="N78" s="44" t="s">
        <v>28</v>
      </c>
      <c r="O78" s="40">
        <v>5.347222222222222E-2</v>
      </c>
    </row>
    <row r="79" spans="1:15" ht="19.5" x14ac:dyDescent="0.3">
      <c r="A79" s="42">
        <v>25</v>
      </c>
      <c r="B79" s="43">
        <v>0.45833333333333331</v>
      </c>
      <c r="C79" s="52" t="s">
        <v>70</v>
      </c>
      <c r="D79" s="50">
        <v>7</v>
      </c>
      <c r="E79" s="45">
        <v>1.7361111111111112E-2</v>
      </c>
      <c r="F79" s="48">
        <v>25</v>
      </c>
      <c r="G79" s="47">
        <v>5.1388888888888894E-2</v>
      </c>
      <c r="H79" s="41"/>
      <c r="I79" s="42">
        <v>25</v>
      </c>
      <c r="J79" s="43">
        <v>0.5</v>
      </c>
      <c r="K79" s="43" t="s">
        <v>71</v>
      </c>
      <c r="L79" s="50">
        <v>4</v>
      </c>
      <c r="M79" s="45">
        <v>1.7361111111111112E-2</v>
      </c>
      <c r="N79" s="44" t="s">
        <v>28</v>
      </c>
      <c r="O79" s="47">
        <v>5.1388888888888894E-2</v>
      </c>
    </row>
    <row r="80" spans="1:15" ht="19.5" x14ac:dyDescent="0.3">
      <c r="A80" s="34">
        <v>24</v>
      </c>
      <c r="B80" s="35">
        <v>0.46527777777777773</v>
      </c>
      <c r="C80" s="52" t="s">
        <v>72</v>
      </c>
      <c r="D80" s="44" t="s">
        <v>28</v>
      </c>
      <c r="E80" s="38">
        <v>1.6666666666666666E-2</v>
      </c>
      <c r="F80" s="44" t="s">
        <v>28</v>
      </c>
      <c r="G80" s="40">
        <v>4.9305555555555554E-2</v>
      </c>
      <c r="H80" s="41"/>
      <c r="I80" s="34">
        <v>24</v>
      </c>
      <c r="J80" s="35">
        <v>0.50694444444444442</v>
      </c>
      <c r="K80" s="35" t="s">
        <v>73</v>
      </c>
      <c r="L80" s="44" t="s">
        <v>28</v>
      </c>
      <c r="M80" s="38">
        <v>1.6666666666666666E-2</v>
      </c>
      <c r="N80" s="39">
        <v>14.249999999999998</v>
      </c>
      <c r="O80" s="40">
        <v>4.9305555555555554E-2</v>
      </c>
    </row>
    <row r="81" spans="1:15" ht="19.5" x14ac:dyDescent="0.3">
      <c r="A81" s="34">
        <v>23</v>
      </c>
      <c r="B81" s="35">
        <v>0.47222222222222227</v>
      </c>
      <c r="C81" s="52" t="s">
        <v>74</v>
      </c>
      <c r="D81" s="44" t="s">
        <v>28</v>
      </c>
      <c r="E81" s="38">
        <v>1.5972222222222224E-2</v>
      </c>
      <c r="F81" s="39">
        <v>24</v>
      </c>
      <c r="G81" s="40">
        <v>4.7222222222222221E-2</v>
      </c>
      <c r="H81" s="41"/>
      <c r="I81" s="42">
        <v>23</v>
      </c>
      <c r="J81" s="43">
        <v>0.51388888888888895</v>
      </c>
      <c r="K81" s="43" t="s">
        <v>75</v>
      </c>
      <c r="L81" s="44" t="s">
        <v>28</v>
      </c>
      <c r="M81" s="45">
        <v>1.5972222222222224E-2</v>
      </c>
      <c r="N81" s="44" t="s">
        <v>28</v>
      </c>
      <c r="O81" s="47">
        <v>4.7222222222222221E-2</v>
      </c>
    </row>
    <row r="82" spans="1:15" ht="19.5" x14ac:dyDescent="0.3">
      <c r="A82" s="42">
        <v>22</v>
      </c>
      <c r="B82" s="43">
        <v>0.47916666666666669</v>
      </c>
      <c r="C82" s="52" t="s">
        <v>76</v>
      </c>
      <c r="D82" s="44" t="s">
        <v>28</v>
      </c>
      <c r="E82" s="45">
        <v>1.5277777777777777E-2</v>
      </c>
      <c r="F82" s="44" t="s">
        <v>28</v>
      </c>
      <c r="G82" s="47">
        <v>4.5138888888888888E-2</v>
      </c>
      <c r="H82" s="41"/>
      <c r="I82" s="34">
        <v>22</v>
      </c>
      <c r="J82" s="35">
        <v>0.52083333333333337</v>
      </c>
      <c r="K82" s="35" t="s">
        <v>77</v>
      </c>
      <c r="L82" s="44" t="s">
        <v>28</v>
      </c>
      <c r="M82" s="38">
        <v>1.5277777777777777E-2</v>
      </c>
      <c r="N82" s="44" t="s">
        <v>28</v>
      </c>
      <c r="O82" s="40">
        <v>4.5138888888888888E-2</v>
      </c>
    </row>
    <row r="83" spans="1:15" ht="19.5" x14ac:dyDescent="0.3">
      <c r="A83" s="34">
        <v>21</v>
      </c>
      <c r="B83" s="35">
        <v>0.4861111111111111</v>
      </c>
      <c r="C83" s="52" t="s">
        <v>78</v>
      </c>
      <c r="D83" s="37">
        <v>6</v>
      </c>
      <c r="E83" s="38">
        <v>1.4583333333333332E-2</v>
      </c>
      <c r="F83" s="39">
        <v>23</v>
      </c>
      <c r="G83" s="40">
        <v>4.3055555555555562E-2</v>
      </c>
      <c r="H83" s="41"/>
      <c r="I83" s="42">
        <v>21</v>
      </c>
      <c r="J83" s="43">
        <v>0.52777777777777779</v>
      </c>
      <c r="K83" s="43" t="s">
        <v>79</v>
      </c>
      <c r="L83" s="44" t="s">
        <v>28</v>
      </c>
      <c r="M83" s="45">
        <v>1.4583333333333332E-2</v>
      </c>
      <c r="N83" s="44" t="s">
        <v>28</v>
      </c>
      <c r="O83" s="47">
        <v>4.3055555555555562E-2</v>
      </c>
    </row>
    <row r="84" spans="1:15" ht="19.5" x14ac:dyDescent="0.3">
      <c r="A84" s="42">
        <v>20</v>
      </c>
      <c r="B84" s="43">
        <v>0.49305555555555558</v>
      </c>
      <c r="C84" s="52" t="s">
        <v>80</v>
      </c>
      <c r="D84" s="44" t="s">
        <v>28</v>
      </c>
      <c r="E84" s="45">
        <v>1.3888888888888888E-2</v>
      </c>
      <c r="F84" s="44" t="s">
        <v>28</v>
      </c>
      <c r="G84" s="47">
        <v>4.0972222222222222E-2</v>
      </c>
      <c r="H84" s="41"/>
      <c r="I84" s="34">
        <v>20</v>
      </c>
      <c r="J84" s="35">
        <v>0.53472222222222221</v>
      </c>
      <c r="K84" s="35" t="s">
        <v>81</v>
      </c>
      <c r="L84" s="44" t="s">
        <v>28</v>
      </c>
      <c r="M84" s="38">
        <v>1.3888888888888888E-2</v>
      </c>
      <c r="N84" s="39">
        <v>13.11</v>
      </c>
      <c r="O84" s="40">
        <v>4.0972222222222222E-2</v>
      </c>
    </row>
    <row r="85" spans="1:15" ht="19.5" x14ac:dyDescent="0.3">
      <c r="A85" s="34">
        <v>19</v>
      </c>
      <c r="B85" s="35">
        <v>0.5</v>
      </c>
      <c r="C85" s="53" t="s">
        <v>82</v>
      </c>
      <c r="D85" s="44" t="s">
        <v>28</v>
      </c>
      <c r="E85" s="38">
        <v>1.3194444444444444E-2</v>
      </c>
      <c r="F85" s="39">
        <v>22</v>
      </c>
      <c r="G85" s="40">
        <v>3.888888888888889E-2</v>
      </c>
      <c r="H85" s="41"/>
      <c r="I85" s="42">
        <v>19</v>
      </c>
      <c r="J85" s="43">
        <v>0.54166666666666663</v>
      </c>
      <c r="K85" s="43" t="s">
        <v>83</v>
      </c>
      <c r="L85" s="44" t="s">
        <v>28</v>
      </c>
      <c r="M85" s="45">
        <v>1.3194444444444444E-2</v>
      </c>
      <c r="N85" s="44" t="s">
        <v>28</v>
      </c>
      <c r="O85" s="47">
        <v>3.888888888888889E-2</v>
      </c>
    </row>
    <row r="86" spans="1:15" ht="19.5" x14ac:dyDescent="0.3">
      <c r="A86" s="42">
        <v>18</v>
      </c>
      <c r="B86" s="43">
        <v>0.50694444444444442</v>
      </c>
      <c r="C86" s="53" t="s">
        <v>84</v>
      </c>
      <c r="D86" s="50">
        <v>5</v>
      </c>
      <c r="E86" s="45">
        <v>1.2499999999999999E-2</v>
      </c>
      <c r="F86" s="44" t="s">
        <v>28</v>
      </c>
      <c r="G86" s="47">
        <v>3.6805555555555557E-2</v>
      </c>
      <c r="H86" s="41"/>
      <c r="I86" s="34">
        <v>18</v>
      </c>
      <c r="J86" s="35">
        <v>0.54861111111111105</v>
      </c>
      <c r="K86" s="35" t="s">
        <v>85</v>
      </c>
      <c r="L86" s="37">
        <v>3</v>
      </c>
      <c r="M86" s="38">
        <v>1.2499999999999999E-2</v>
      </c>
      <c r="N86" s="44" t="s">
        <v>28</v>
      </c>
      <c r="O86" s="40">
        <v>3.6805555555555557E-2</v>
      </c>
    </row>
    <row r="87" spans="1:15" ht="19.5" x14ac:dyDescent="0.3">
      <c r="A87" s="34">
        <v>17</v>
      </c>
      <c r="B87" s="35">
        <v>0.51388888888888895</v>
      </c>
      <c r="C87" s="53" t="s">
        <v>86</v>
      </c>
      <c r="D87" s="44" t="s">
        <v>28</v>
      </c>
      <c r="E87" s="38">
        <v>1.1805555555555555E-2</v>
      </c>
      <c r="F87" s="44" t="s">
        <v>28</v>
      </c>
      <c r="G87" s="40">
        <v>3.4722222222222224E-2</v>
      </c>
      <c r="H87" s="41"/>
      <c r="I87" s="34">
        <v>17</v>
      </c>
      <c r="J87" s="35">
        <v>0.55555555555555558</v>
      </c>
      <c r="K87" s="35" t="s">
        <v>87</v>
      </c>
      <c r="L87" s="44" t="s">
        <v>28</v>
      </c>
      <c r="M87" s="38">
        <v>1.1805555555555555E-2</v>
      </c>
      <c r="N87" s="44" t="s">
        <v>28</v>
      </c>
      <c r="O87" s="40">
        <v>3.4722222222222224E-2</v>
      </c>
    </row>
    <row r="88" spans="1:15" ht="19.5" x14ac:dyDescent="0.3">
      <c r="A88" s="42">
        <v>16</v>
      </c>
      <c r="B88" s="43">
        <v>0.52083333333333337</v>
      </c>
      <c r="C88" s="53" t="s">
        <v>88</v>
      </c>
      <c r="D88" s="44" t="s">
        <v>28</v>
      </c>
      <c r="E88" s="45">
        <v>1.1111111111111112E-2</v>
      </c>
      <c r="F88" s="46">
        <v>21</v>
      </c>
      <c r="G88" s="47">
        <v>3.2638888888888891E-2</v>
      </c>
      <c r="H88" s="41"/>
      <c r="I88" s="42">
        <v>16</v>
      </c>
      <c r="J88" s="43">
        <v>0.5625</v>
      </c>
      <c r="K88" s="43" t="s">
        <v>89</v>
      </c>
      <c r="L88" s="44" t="s">
        <v>28</v>
      </c>
      <c r="M88" s="45">
        <v>1.1111111111111112E-2</v>
      </c>
      <c r="N88" s="44" t="s">
        <v>28</v>
      </c>
      <c r="O88" s="47">
        <v>3.2638888888888891E-2</v>
      </c>
    </row>
    <row r="89" spans="1:15" ht="19.5" x14ac:dyDescent="0.3">
      <c r="A89" s="34">
        <v>15</v>
      </c>
      <c r="B89" s="35">
        <v>0.52777777777777779</v>
      </c>
      <c r="C89" s="53" t="s">
        <v>90</v>
      </c>
      <c r="D89" s="44" t="s">
        <v>28</v>
      </c>
      <c r="E89" s="38">
        <v>1.0416666666666666E-2</v>
      </c>
      <c r="F89" s="44" t="s">
        <v>28</v>
      </c>
      <c r="G89" s="40">
        <v>3.0555555555555555E-2</v>
      </c>
      <c r="H89" s="41"/>
      <c r="I89" s="34">
        <v>15</v>
      </c>
      <c r="J89" s="35">
        <v>0.56944444444444442</v>
      </c>
      <c r="K89" s="35" t="s">
        <v>91</v>
      </c>
      <c r="L89" s="44" t="s">
        <v>28</v>
      </c>
      <c r="M89" s="38">
        <v>1.0416666666666666E-2</v>
      </c>
      <c r="N89" s="39">
        <v>11.969999999999999</v>
      </c>
      <c r="O89" s="40">
        <v>3.0555555555555555E-2</v>
      </c>
    </row>
    <row r="90" spans="1:15" ht="19.5" x14ac:dyDescent="0.3">
      <c r="A90" s="42">
        <v>14</v>
      </c>
      <c r="B90" s="43">
        <v>0.53472222222222221</v>
      </c>
      <c r="C90" s="53" t="s">
        <v>92</v>
      </c>
      <c r="D90" s="50">
        <v>4</v>
      </c>
      <c r="E90" s="45">
        <v>9.7222222222222224E-3</v>
      </c>
      <c r="F90" s="48">
        <v>20</v>
      </c>
      <c r="G90" s="47">
        <v>2.8472222222222222E-2</v>
      </c>
      <c r="H90" s="41"/>
      <c r="I90" s="42">
        <v>14</v>
      </c>
      <c r="J90" s="43">
        <v>0.57638888888888895</v>
      </c>
      <c r="K90" s="43" t="s">
        <v>93</v>
      </c>
      <c r="L90" s="44" t="s">
        <v>28</v>
      </c>
      <c r="M90" s="45">
        <v>9.7222222222222224E-3</v>
      </c>
      <c r="N90" s="44" t="s">
        <v>28</v>
      </c>
      <c r="O90" s="47">
        <v>2.8472222222222222E-2</v>
      </c>
    </row>
    <row r="91" spans="1:15" ht="19.5" x14ac:dyDescent="0.3">
      <c r="A91" s="34">
        <v>13</v>
      </c>
      <c r="B91" s="35">
        <v>0.54166666666666663</v>
      </c>
      <c r="C91" s="53" t="s">
        <v>94</v>
      </c>
      <c r="D91" s="44" t="s">
        <v>28</v>
      </c>
      <c r="E91" s="38">
        <v>9.0277777777777787E-3</v>
      </c>
      <c r="F91" s="44" t="s">
        <v>28</v>
      </c>
      <c r="G91" s="40">
        <v>2.6388888888888889E-2</v>
      </c>
      <c r="H91" s="41"/>
      <c r="I91" s="34">
        <v>13</v>
      </c>
      <c r="J91" s="35">
        <v>0.58333333333333337</v>
      </c>
      <c r="K91" s="35" t="s">
        <v>95</v>
      </c>
      <c r="L91" s="44" t="s">
        <v>28</v>
      </c>
      <c r="M91" s="38">
        <v>9.0277777777777787E-3</v>
      </c>
      <c r="N91" s="39">
        <v>11.399999999999999</v>
      </c>
      <c r="O91" s="40">
        <v>2.6388888888888889E-2</v>
      </c>
    </row>
    <row r="92" spans="1:15" ht="19.5" x14ac:dyDescent="0.3">
      <c r="A92" s="34">
        <v>12</v>
      </c>
      <c r="B92" s="35">
        <v>0.54861111111111105</v>
      </c>
      <c r="C92" s="53" t="s">
        <v>96</v>
      </c>
      <c r="D92" s="44" t="s">
        <v>28</v>
      </c>
      <c r="E92" s="38">
        <v>8.3333333333333332E-3</v>
      </c>
      <c r="F92" s="44" t="s">
        <v>28</v>
      </c>
      <c r="G92" s="40">
        <v>2.4305555555555556E-2</v>
      </c>
      <c r="H92" s="41"/>
      <c r="I92" s="42">
        <v>12</v>
      </c>
      <c r="J92" s="43">
        <v>0.59027777777777779</v>
      </c>
      <c r="K92" s="43" t="s">
        <v>97</v>
      </c>
      <c r="L92" s="44" t="s">
        <v>28</v>
      </c>
      <c r="M92" s="45">
        <v>8.3333333333333332E-3</v>
      </c>
      <c r="N92" s="44" t="s">
        <v>28</v>
      </c>
      <c r="O92" s="47">
        <v>2.4305555555555556E-2</v>
      </c>
    </row>
    <row r="93" spans="1:15" ht="19.5" x14ac:dyDescent="0.3">
      <c r="A93" s="42">
        <v>11</v>
      </c>
      <c r="B93" s="43">
        <v>0.55555555555555558</v>
      </c>
      <c r="C93" s="53" t="s">
        <v>98</v>
      </c>
      <c r="D93" s="50">
        <v>3</v>
      </c>
      <c r="E93" s="45">
        <v>7.6388888888888886E-3</v>
      </c>
      <c r="F93" s="46">
        <v>19</v>
      </c>
      <c r="G93" s="47">
        <v>2.2222222222222223E-2</v>
      </c>
      <c r="H93" s="41"/>
      <c r="I93" s="34">
        <v>11</v>
      </c>
      <c r="J93" s="35">
        <v>0.59722222222222221</v>
      </c>
      <c r="K93" s="35" t="s">
        <v>99</v>
      </c>
      <c r="L93" s="37">
        <v>2</v>
      </c>
      <c r="M93" s="38">
        <v>7.6388888888888886E-3</v>
      </c>
      <c r="N93" s="44" t="s">
        <v>28</v>
      </c>
      <c r="O93" s="40">
        <v>2.2222222222222223E-2</v>
      </c>
    </row>
    <row r="94" spans="1:15" ht="19.5" x14ac:dyDescent="0.3">
      <c r="A94" s="34">
        <v>10</v>
      </c>
      <c r="B94" s="35">
        <v>0.5625</v>
      </c>
      <c r="C94" s="53" t="s">
        <v>100</v>
      </c>
      <c r="D94" s="44" t="s">
        <v>28</v>
      </c>
      <c r="E94" s="38">
        <v>6.9444444444444441E-3</v>
      </c>
      <c r="F94" s="44" t="s">
        <v>28</v>
      </c>
      <c r="G94" s="40">
        <v>2.013888888888889E-2</v>
      </c>
      <c r="H94" s="41"/>
      <c r="I94" s="34">
        <v>10</v>
      </c>
      <c r="J94" s="35">
        <v>0.60416666666666663</v>
      </c>
      <c r="K94" s="35" t="s">
        <v>101</v>
      </c>
      <c r="L94" s="44" t="s">
        <v>28</v>
      </c>
      <c r="M94" s="38">
        <v>6.9444444444444441E-3</v>
      </c>
      <c r="N94" s="44" t="s">
        <v>28</v>
      </c>
      <c r="O94" s="40">
        <v>2.013888888888889E-2</v>
      </c>
    </row>
    <row r="95" spans="1:15" ht="19.5" x14ac:dyDescent="0.3">
      <c r="A95" s="42">
        <v>9</v>
      </c>
      <c r="B95" s="43">
        <v>0.56944444444444442</v>
      </c>
      <c r="C95" s="53" t="s">
        <v>102</v>
      </c>
      <c r="D95" s="44" t="s">
        <v>28</v>
      </c>
      <c r="E95" s="45">
        <v>6.2499999999999995E-3</v>
      </c>
      <c r="F95" s="48">
        <v>18</v>
      </c>
      <c r="G95" s="47">
        <v>1.8055555555555557E-2</v>
      </c>
      <c r="H95" s="41"/>
      <c r="I95" s="42">
        <v>9</v>
      </c>
      <c r="J95" s="43">
        <v>0.61111111111111105</v>
      </c>
      <c r="K95" s="43" t="s">
        <v>103</v>
      </c>
      <c r="L95" s="44" t="s">
        <v>28</v>
      </c>
      <c r="M95" s="45">
        <v>6.2499999999999995E-3</v>
      </c>
      <c r="N95" s="44" t="s">
        <v>28</v>
      </c>
      <c r="O95" s="47">
        <v>1.8055555555555557E-2</v>
      </c>
    </row>
    <row r="96" spans="1:15" ht="19.5" x14ac:dyDescent="0.3">
      <c r="A96" s="34">
        <v>8</v>
      </c>
      <c r="B96" s="35">
        <v>0.57638888888888895</v>
      </c>
      <c r="C96" s="53" t="s">
        <v>104</v>
      </c>
      <c r="D96" s="44" t="s">
        <v>28</v>
      </c>
      <c r="E96" s="38">
        <v>5.5555555555555558E-3</v>
      </c>
      <c r="F96" s="44" t="s">
        <v>28</v>
      </c>
      <c r="G96" s="40">
        <v>1.5972222222222224E-2</v>
      </c>
      <c r="H96" s="41"/>
      <c r="I96" s="34">
        <v>8</v>
      </c>
      <c r="J96" s="35">
        <v>0.61805555555555558</v>
      </c>
      <c r="K96" s="35" t="s">
        <v>105</v>
      </c>
      <c r="L96" s="44" t="s">
        <v>28</v>
      </c>
      <c r="M96" s="38">
        <v>5.5555555555555558E-3</v>
      </c>
      <c r="N96" s="39">
        <v>10.26</v>
      </c>
      <c r="O96" s="40">
        <v>1.5972222222222224E-2</v>
      </c>
    </row>
    <row r="97" spans="1:15" ht="19.5" x14ac:dyDescent="0.3">
      <c r="A97" s="42">
        <v>7</v>
      </c>
      <c r="B97" s="43">
        <v>0.58333333333333337</v>
      </c>
      <c r="C97" s="53" t="s">
        <v>106</v>
      </c>
      <c r="D97" s="50">
        <v>2</v>
      </c>
      <c r="E97" s="45">
        <v>4.8611111111111112E-3</v>
      </c>
      <c r="F97" s="48">
        <v>17</v>
      </c>
      <c r="G97" s="47">
        <v>1.3888888888888888E-2</v>
      </c>
      <c r="H97" s="41"/>
      <c r="I97" s="42">
        <v>7</v>
      </c>
      <c r="J97" s="43">
        <v>0.625</v>
      </c>
      <c r="K97" s="43" t="s">
        <v>107</v>
      </c>
      <c r="L97" s="44" t="s">
        <v>28</v>
      </c>
      <c r="M97" s="45">
        <v>4.8611111111111112E-3</v>
      </c>
      <c r="N97" s="44" t="s">
        <v>28</v>
      </c>
      <c r="O97" s="47">
        <v>1.3888888888888888E-2</v>
      </c>
    </row>
    <row r="98" spans="1:15" ht="19.5" x14ac:dyDescent="0.3">
      <c r="A98" s="34">
        <v>6</v>
      </c>
      <c r="B98" s="35">
        <v>0.59027777777777779</v>
      </c>
      <c r="C98" s="53" t="s">
        <v>108</v>
      </c>
      <c r="D98" s="44" t="s">
        <v>28</v>
      </c>
      <c r="E98" s="38">
        <v>4.1666666666666666E-3</v>
      </c>
      <c r="F98" s="44" t="s">
        <v>28</v>
      </c>
      <c r="G98" s="40">
        <v>1.1805555555555555E-2</v>
      </c>
      <c r="H98" s="41"/>
      <c r="I98" s="34">
        <v>6</v>
      </c>
      <c r="J98" s="35">
        <v>0.63194444444444442</v>
      </c>
      <c r="K98" s="35" t="s">
        <v>109</v>
      </c>
      <c r="L98" s="44" t="s">
        <v>28</v>
      </c>
      <c r="M98" s="38">
        <v>4.1666666666666666E-3</v>
      </c>
      <c r="N98" s="44" t="s">
        <v>28</v>
      </c>
      <c r="O98" s="40">
        <v>1.1805555555555555E-2</v>
      </c>
    </row>
    <row r="99" spans="1:15" ht="19.5" x14ac:dyDescent="0.3">
      <c r="A99" s="42">
        <v>5</v>
      </c>
      <c r="B99" s="43">
        <v>0.59722222222222221</v>
      </c>
      <c r="C99" s="53" t="s">
        <v>110</v>
      </c>
      <c r="D99" s="44" t="s">
        <v>28</v>
      </c>
      <c r="E99" s="45">
        <v>3.472222222222222E-3</v>
      </c>
      <c r="F99" s="44" t="s">
        <v>28</v>
      </c>
      <c r="G99" s="47">
        <v>9.7222222222222224E-3</v>
      </c>
      <c r="H99" s="41"/>
      <c r="I99" s="42">
        <v>5</v>
      </c>
      <c r="J99" s="43">
        <v>0.63888888888888895</v>
      </c>
      <c r="K99" s="43" t="s">
        <v>111</v>
      </c>
      <c r="L99" s="44" t="s">
        <v>28</v>
      </c>
      <c r="M99" s="45">
        <v>3.472222222222222E-3</v>
      </c>
      <c r="N99" s="44" t="s">
        <v>28</v>
      </c>
      <c r="O99" s="47">
        <v>9.7222222222222224E-3</v>
      </c>
    </row>
    <row r="100" spans="1:15" ht="19.5" x14ac:dyDescent="0.3">
      <c r="A100" s="34">
        <v>4</v>
      </c>
      <c r="B100" s="35">
        <v>0.60416666666666663</v>
      </c>
      <c r="C100" s="53" t="s">
        <v>112</v>
      </c>
      <c r="D100" s="37">
        <v>1</v>
      </c>
      <c r="E100" s="38">
        <v>2.7777777777777779E-3</v>
      </c>
      <c r="F100" s="39">
        <v>16</v>
      </c>
      <c r="G100" s="40">
        <v>7.6388888888888886E-3</v>
      </c>
      <c r="H100" s="41"/>
      <c r="I100" s="34">
        <v>4</v>
      </c>
      <c r="J100" s="35">
        <v>0.64583333333333337</v>
      </c>
      <c r="K100" s="35" t="s">
        <v>113</v>
      </c>
      <c r="L100" s="37">
        <v>1</v>
      </c>
      <c r="M100" s="38">
        <v>2.7777777777777779E-3</v>
      </c>
      <c r="N100" s="44" t="s">
        <v>28</v>
      </c>
      <c r="O100" s="40">
        <v>7.6388888888888886E-3</v>
      </c>
    </row>
    <row r="101" spans="1:15" ht="19.5" x14ac:dyDescent="0.3">
      <c r="A101" s="42">
        <v>3</v>
      </c>
      <c r="B101" s="43">
        <v>0.61111111111111105</v>
      </c>
      <c r="C101" s="53" t="s">
        <v>114</v>
      </c>
      <c r="D101" s="44" t="s">
        <v>28</v>
      </c>
      <c r="E101" s="45">
        <v>2.0833333333333333E-3</v>
      </c>
      <c r="F101" s="44" t="s">
        <v>28</v>
      </c>
      <c r="G101" s="47">
        <v>5.5555555555555558E-3</v>
      </c>
      <c r="H101" s="41"/>
      <c r="I101" s="42">
        <v>3</v>
      </c>
      <c r="J101" s="43">
        <v>0.65277777777777779</v>
      </c>
      <c r="K101" s="43" t="s">
        <v>115</v>
      </c>
      <c r="L101" s="44" t="s">
        <v>28</v>
      </c>
      <c r="M101" s="45">
        <v>2.0833333333333333E-3</v>
      </c>
      <c r="N101" s="46">
        <v>9</v>
      </c>
      <c r="O101" s="47">
        <v>5.5555555555555558E-3</v>
      </c>
    </row>
    <row r="102" spans="1:15" ht="19.5" x14ac:dyDescent="0.3">
      <c r="A102" s="34">
        <v>2</v>
      </c>
      <c r="B102" s="35">
        <v>0.61805555555555558</v>
      </c>
      <c r="C102" s="53" t="s">
        <v>116</v>
      </c>
      <c r="D102" s="44" t="s">
        <v>28</v>
      </c>
      <c r="E102" s="38">
        <v>1.3888888888888889E-3</v>
      </c>
      <c r="F102" s="39">
        <v>15</v>
      </c>
      <c r="G102" s="40">
        <v>3.472222222222222E-3</v>
      </c>
      <c r="H102" s="41"/>
      <c r="I102" s="34">
        <v>2</v>
      </c>
      <c r="J102" s="35">
        <v>0.65972222222222221</v>
      </c>
      <c r="K102" s="35" t="s">
        <v>117</v>
      </c>
      <c r="L102" s="44" t="s">
        <v>28</v>
      </c>
      <c r="M102" s="38">
        <v>1.3888888888888889E-3</v>
      </c>
      <c r="N102" s="44" t="s">
        <v>28</v>
      </c>
      <c r="O102" s="40">
        <v>3.472222222222222E-3</v>
      </c>
    </row>
    <row r="103" spans="1:15" ht="19.5" x14ac:dyDescent="0.3">
      <c r="A103" s="34">
        <v>1</v>
      </c>
      <c r="B103" s="35">
        <v>0.625</v>
      </c>
      <c r="C103" s="53" t="s">
        <v>118</v>
      </c>
      <c r="D103" s="44" t="s">
        <v>28</v>
      </c>
      <c r="E103" s="38">
        <v>6.9444444444444447E-4</v>
      </c>
      <c r="F103" s="44" t="s">
        <v>28</v>
      </c>
      <c r="G103" s="40">
        <v>2.0833333333333333E-3</v>
      </c>
      <c r="H103" s="41"/>
      <c r="I103" s="42">
        <v>1</v>
      </c>
      <c r="J103" s="43">
        <v>0.66666666666666663</v>
      </c>
      <c r="K103" s="43" t="s">
        <v>119</v>
      </c>
      <c r="L103" s="44" t="s">
        <v>28</v>
      </c>
      <c r="M103" s="45">
        <v>6.9444444444444447E-4</v>
      </c>
      <c r="N103" s="44" t="s">
        <v>28</v>
      </c>
      <c r="O103" s="47">
        <v>2.0833333333333333E-3</v>
      </c>
    </row>
    <row r="105" spans="1:15" x14ac:dyDescent="0.25">
      <c r="N105" s="21" t="s">
        <v>120</v>
      </c>
    </row>
  </sheetData>
  <mergeCells count="3">
    <mergeCell ref="A1:O1"/>
    <mergeCell ref="A2:G2"/>
    <mergeCell ref="I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0F411-D31B-4EFC-9B47-CF719B87EFF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 Sheet</vt:lpstr>
      <vt:lpstr>Points Chart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Skudlarek, Mark A</dc:creator>
  <cp:lastModifiedBy>Skudlarek, Mark A</cp:lastModifiedBy>
  <dcterms:created xsi:type="dcterms:W3CDTF">2023-01-13T16:05:15Z</dcterms:created>
  <dcterms:modified xsi:type="dcterms:W3CDTF">2023-01-13T18:34:00Z</dcterms:modified>
</cp:coreProperties>
</file>