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EAT\2021\"/>
    </mc:Choice>
  </mc:AlternateContent>
  <xr:revisionPtr revIDLastSave="0" documentId="13_ncr:1_{E111D99D-B0FC-4ECE-A334-712290B1D53F}" xr6:coauthVersionLast="47" xr6:coauthVersionMax="47" xr10:uidLastSave="{00000000-0000-0000-0000-000000000000}"/>
  <bookViews>
    <workbookView xWindow="34710" yWindow="4680" windowWidth="21600" windowHeight="12735" xr2:uid="{00000000-000D-0000-FFFF-FFFF00000000}"/>
  </bookViews>
  <sheets>
    <sheet name="SEAT Cost Summary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18" i="1" l="1"/>
  <c r="M18" i="1"/>
  <c r="S40" i="1"/>
  <c r="P40" i="1"/>
  <c r="E18" i="1"/>
  <c r="E19" i="1"/>
  <c r="E20" i="1"/>
  <c r="E21" i="1"/>
  <c r="E22" i="1"/>
  <c r="E23" i="1"/>
  <c r="D32" i="1" s="1"/>
  <c r="M19" i="1"/>
  <c r="M20" i="1"/>
  <c r="M21" i="1"/>
  <c r="M22" i="1"/>
  <c r="M23" i="1"/>
  <c r="U19" i="1"/>
  <c r="U20" i="1"/>
  <c r="U21" i="1"/>
  <c r="U22" i="1"/>
  <c r="U23" i="1"/>
  <c r="T32" i="1" s="1"/>
  <c r="Y17" i="1"/>
  <c r="Y18" i="1" s="1"/>
  <c r="Y19" i="1" s="1"/>
  <c r="Y20" i="1" s="1"/>
  <c r="Y21" i="1" s="1"/>
  <c r="Y22" i="1" s="1"/>
  <c r="Y23" i="1" s="1"/>
  <c r="Y24" i="1" s="1"/>
  <c r="Y25" i="1" s="1"/>
  <c r="Y26" i="1" s="1"/>
  <c r="Y27" i="1" s="1"/>
  <c r="Y28" i="1" s="1"/>
  <c r="Y29" i="1" s="1"/>
  <c r="Y30" i="1" s="1"/>
  <c r="L32" i="1" l="1"/>
  <c r="U4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Claypool, Glen A</author>
  </authors>
  <commentList>
    <comment ref="Q6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PD is not applicable for DOI contracts.
</t>
        </r>
      </text>
    </comment>
  </commentList>
</comments>
</file>

<file path=xl/sharedStrings.xml><?xml version="1.0" encoding="utf-8"?>
<sst xmlns="http://schemas.openxmlformats.org/spreadsheetml/2006/main" count="73" uniqueCount="36">
  <si>
    <t xml:space="preserve"># Sorties: </t>
  </si>
  <si>
    <t>Gallons Retardant :</t>
  </si>
  <si>
    <t xml:space="preserve">FT Hours: </t>
  </si>
  <si>
    <t xml:space="preserve">EP Hours: </t>
  </si>
  <si>
    <t xml:space="preserve">ET Hours: </t>
  </si>
  <si>
    <t xml:space="preserve"># PD: </t>
  </si>
  <si>
    <t># SM:</t>
  </si>
  <si>
    <t xml:space="preserve">Special Charges (SC): </t>
  </si>
  <si>
    <t>SEAT COST SUMMARY SHEET</t>
  </si>
  <si>
    <t xml:space="preserve">Type of Contract:   </t>
  </si>
  <si>
    <t>Date:</t>
  </si>
  <si>
    <t>SEMG:</t>
  </si>
  <si>
    <t>Location:</t>
  </si>
  <si>
    <t>FT Rate:</t>
  </si>
  <si>
    <t>EP Rate:</t>
  </si>
  <si>
    <t>ET Rate:</t>
  </si>
  <si>
    <t>PD Rate:</t>
  </si>
  <si>
    <t>SM Rate:</t>
  </si>
  <si>
    <t>(List charges like water, retardant, etc.) (Below)</t>
  </si>
  <si>
    <t xml:space="preserve">Additional Charges: </t>
  </si>
  <si>
    <t xml:space="preserve"> </t>
  </si>
  <si>
    <t xml:space="preserve">Billee Code: </t>
  </si>
  <si>
    <t>Tanker:</t>
  </si>
  <si>
    <t>AV Daily Rate:</t>
  </si>
  <si>
    <r>
      <t>Charge Code:</t>
    </r>
    <r>
      <rPr>
        <sz val="12"/>
        <rFont val="Times New Roman"/>
        <family val="1"/>
      </rPr>
      <t xml:space="preserve"> (Below)</t>
    </r>
  </si>
  <si>
    <r>
      <t>D</t>
    </r>
    <r>
      <rPr>
        <i/>
        <sz val="12"/>
        <rFont val="Times New Roman"/>
        <family val="1"/>
      </rPr>
      <t>escription of charges:</t>
    </r>
  </si>
  <si>
    <t>Total Charges: $</t>
  </si>
  <si>
    <t>Incident Fire Code</t>
  </si>
  <si>
    <t>Incident Jurisdiction</t>
  </si>
  <si>
    <t xml:space="preserve">Incident Name </t>
  </si>
  <si>
    <t>TOTAL COST FOR</t>
  </si>
  <si>
    <t>ON</t>
  </si>
  <si>
    <t>T-</t>
  </si>
  <si>
    <t>Portion of AV Assigned to this Fire</t>
  </si>
  <si>
    <t>Portion of AV Assigned to this Fire in Hrs</t>
  </si>
  <si>
    <t>SEAT Cost Summary Form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</si>
</sst>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"/>
    <numFmt numFmtId="165" formatCode="&quot;$&quot;#,##0"/>
    <numFmt numFmtId="166" formatCode="m/d/yy;@"/>
    <numFmt numFmtId="167" formatCode="0.000"/>
  </numFmts>
  <fonts count="29" x14ac:knownFonts="1">
    <font>
      <sz val="11"/>
      <color theme="1"/>
      <name val="Calibri"/>
      <family val="2"/>
      <scheme val="minor"/>
    </font>
    <font>
      <sz val="9.5"/>
      <name val="Times New Roman"/>
      <family val="1"/>
    </font>
    <font>
      <sz val="6"/>
      <name val="Times New Roman"/>
      <family val="1"/>
    </font>
    <font>
      <sz val="6.5"/>
      <name val="Times New Roman"/>
      <family val="1"/>
    </font>
    <font>
      <sz val="10"/>
      <color theme="1"/>
      <name val="Calibri"/>
      <family val="2"/>
      <scheme val="minor"/>
    </font>
    <font>
      <sz val="8"/>
      <color rgb="FF000000"/>
      <name val="Tahoma"/>
      <family val="2"/>
    </font>
    <font>
      <sz val="14"/>
      <name val="Times New Roman"/>
      <family val="1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name val="Times New Roman"/>
      <family val="1"/>
    </font>
    <font>
      <i/>
      <sz val="12"/>
      <name val="Times New Roman"/>
      <family val="1"/>
    </font>
    <font>
      <b/>
      <sz val="14"/>
      <color theme="1"/>
      <name val="Times New Roman"/>
      <family val="1"/>
    </font>
    <font>
      <b/>
      <sz val="14"/>
      <color rgb="FFFF0000"/>
      <name val="Times New Roman"/>
      <family val="1"/>
    </font>
    <font>
      <b/>
      <sz val="14"/>
      <color rgb="FFFF0000"/>
      <name val="Calibri"/>
      <family val="2"/>
      <scheme val="minor"/>
    </font>
    <font>
      <b/>
      <sz val="16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Calibri"/>
      <family val="2"/>
      <scheme val="minor"/>
    </font>
    <font>
      <b/>
      <sz val="26"/>
      <name val="Times New Roman"/>
      <family val="1"/>
    </font>
    <font>
      <b/>
      <sz val="18"/>
      <color rgb="FFFF0000"/>
      <name val="Times New Roman"/>
      <family val="1"/>
    </font>
    <font>
      <b/>
      <sz val="18"/>
      <name val="Times New Roman"/>
      <family val="1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b/>
      <sz val="16"/>
      <name val="Times New Roman"/>
      <family val="1"/>
    </font>
    <font>
      <sz val="16"/>
      <color theme="1"/>
      <name val="Calibri"/>
      <family val="2"/>
      <scheme val="minor"/>
    </font>
    <font>
      <b/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n">
        <color indexed="64"/>
      </right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Fill="1" applyBorder="1" applyAlignment="1">
      <alignment horizontal="right" vertical="top" wrapText="1" indent="5"/>
    </xf>
    <xf numFmtId="0" fontId="0" fillId="0" borderId="11" xfId="0" applyBorder="1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4" fillId="0" borderId="0" xfId="0" applyFont="1"/>
    <xf numFmtId="0" fontId="0" fillId="0" borderId="2" xfId="0" applyBorder="1"/>
    <xf numFmtId="0" fontId="4" fillId="0" borderId="0" xfId="0" applyFont="1" applyAlignment="1">
      <alignment horizontal="center"/>
    </xf>
    <xf numFmtId="0" fontId="12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2" fillId="0" borderId="1" xfId="0" applyFont="1" applyBorder="1" applyAlignment="1" applyProtection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8" fillId="0" borderId="0" xfId="0" applyFont="1"/>
    <xf numFmtId="0" fontId="7" fillId="0" borderId="10" xfId="0" applyFont="1" applyFill="1" applyBorder="1" applyAlignment="1">
      <alignment horizontal="left" vertical="top" wrapText="1"/>
    </xf>
    <xf numFmtId="0" fontId="17" fillId="0" borderId="3" xfId="0" applyFont="1" applyBorder="1" applyAlignment="1" applyProtection="1">
      <alignment horizontal="left" vertical="center"/>
      <protection locked="0"/>
    </xf>
    <xf numFmtId="0" fontId="10" fillId="0" borderId="10" xfId="0" applyFont="1" applyFill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167" fontId="4" fillId="0" borderId="0" xfId="0" applyNumberFormat="1" applyFont="1"/>
    <xf numFmtId="0" fontId="0" fillId="0" borderId="3" xfId="0" applyBorder="1"/>
    <xf numFmtId="0" fontId="8" fillId="0" borderId="0" xfId="0" applyFont="1" applyProtection="1"/>
    <xf numFmtId="0" fontId="8" fillId="0" borderId="12" xfId="0" applyFont="1" applyBorder="1" applyAlignment="1" applyProtection="1">
      <alignment vertical="center"/>
    </xf>
    <xf numFmtId="0" fontId="8" fillId="0" borderId="13" xfId="0" applyFont="1" applyBorder="1" applyAlignment="1" applyProtection="1">
      <alignment vertical="center"/>
    </xf>
    <xf numFmtId="0" fontId="8" fillId="0" borderId="14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left" vertical="center"/>
    </xf>
    <xf numFmtId="0" fontId="10" fillId="0" borderId="16" xfId="0" applyFont="1" applyBorder="1" applyAlignment="1" applyProtection="1">
      <alignment horizontal="left" vertical="center"/>
    </xf>
    <xf numFmtId="0" fontId="10" fillId="0" borderId="17" xfId="0" applyFont="1" applyBorder="1" applyAlignment="1" applyProtection="1">
      <alignment horizontal="left" vertical="center"/>
    </xf>
    <xf numFmtId="0" fontId="10" fillId="0" borderId="18" xfId="0" applyFont="1" applyBorder="1" applyAlignment="1" applyProtection="1">
      <alignment horizontal="left" vertical="center"/>
    </xf>
    <xf numFmtId="164" fontId="10" fillId="0" borderId="18" xfId="0" applyNumberFormat="1" applyFont="1" applyBorder="1" applyAlignment="1" applyProtection="1">
      <alignment horizontal="left" vertical="center"/>
    </xf>
    <xf numFmtId="0" fontId="10" fillId="0" borderId="19" xfId="0" applyFont="1" applyBorder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center"/>
    </xf>
    <xf numFmtId="0" fontId="0" fillId="0" borderId="0" xfId="0" applyAlignment="1" applyProtection="1">
      <alignment vertical="center" wrapText="1"/>
    </xf>
    <xf numFmtId="0" fontId="23" fillId="0" borderId="24" xfId="0" applyFont="1" applyBorder="1" applyAlignment="1" applyProtection="1">
      <alignment horizontal="right" vertical="center"/>
    </xf>
    <xf numFmtId="0" fontId="23" fillId="0" borderId="24" xfId="0" applyFont="1" applyBorder="1" applyAlignment="1" applyProtection="1">
      <alignment vertical="center"/>
    </xf>
    <xf numFmtId="0" fontId="10" fillId="0" borderId="22" xfId="0" applyFont="1" applyFill="1" applyBorder="1" applyAlignment="1" applyProtection="1">
      <alignment horizontal="center" vertical="center" wrapText="1"/>
      <protection locked="0"/>
    </xf>
    <xf numFmtId="165" fontId="15" fillId="0" borderId="2" xfId="0" applyNumberFormat="1" applyFont="1" applyFill="1" applyBorder="1" applyAlignment="1" applyProtection="1">
      <alignment horizontal="center" vertical="center" wrapText="1"/>
      <protection locked="0"/>
    </xf>
    <xf numFmtId="165" fontId="15" fillId="0" borderId="2" xfId="0" applyNumberFormat="1" applyFont="1" applyFill="1" applyBorder="1" applyAlignment="1" applyProtection="1">
      <alignment vertical="center" wrapText="1"/>
      <protection locked="0"/>
    </xf>
    <xf numFmtId="165" fontId="15" fillId="0" borderId="2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Protection="1">
      <protection locked="0"/>
    </xf>
    <xf numFmtId="0" fontId="27" fillId="0" borderId="0" xfId="0" applyFont="1"/>
    <xf numFmtId="0" fontId="27" fillId="0" borderId="0" xfId="0" applyFont="1" applyProtection="1">
      <protection locked="0"/>
    </xf>
    <xf numFmtId="0" fontId="25" fillId="0" borderId="0" xfId="0" applyFont="1"/>
    <xf numFmtId="0" fontId="0" fillId="0" borderId="0" xfId="0" applyFont="1"/>
    <xf numFmtId="0" fontId="7" fillId="0" borderId="0" xfId="0" applyFont="1" applyAlignment="1" applyProtection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2" fillId="0" borderId="24" xfId="0" applyFont="1" applyBorder="1" applyAlignment="1" applyProtection="1">
      <alignment horizontal="left" vertical="center"/>
    </xf>
    <xf numFmtId="166" fontId="22" fillId="0" borderId="24" xfId="0" applyNumberFormat="1" applyFont="1" applyBorder="1" applyAlignment="1" applyProtection="1">
      <alignment horizontal="center" vertical="center"/>
    </xf>
    <xf numFmtId="164" fontId="22" fillId="0" borderId="24" xfId="0" applyNumberFormat="1" applyFont="1" applyBorder="1" applyAlignment="1" applyProtection="1">
      <alignment horizontal="center" vertical="center"/>
    </xf>
    <xf numFmtId="164" fontId="22" fillId="0" borderId="25" xfId="0" applyNumberFormat="1" applyFont="1" applyBorder="1" applyAlignment="1" applyProtection="1">
      <alignment horizontal="center" vertical="center"/>
    </xf>
    <xf numFmtId="0" fontId="26" fillId="0" borderId="1" xfId="0" applyFont="1" applyFill="1" applyBorder="1" applyAlignment="1">
      <alignment horizontal="center" vertical="top" wrapText="1"/>
    </xf>
    <xf numFmtId="0" fontId="26" fillId="0" borderId="2" xfId="0" applyFont="1" applyFill="1" applyBorder="1" applyAlignment="1">
      <alignment horizontal="center" vertical="top" wrapText="1"/>
    </xf>
    <xf numFmtId="0" fontId="26" fillId="0" borderId="3" xfId="0" applyFont="1" applyFill="1" applyBorder="1" applyAlignment="1">
      <alignment horizontal="center" vertical="top" wrapText="1"/>
    </xf>
    <xf numFmtId="0" fontId="26" fillId="0" borderId="1" xfId="0" applyFont="1" applyFill="1" applyBorder="1" applyAlignment="1" applyProtection="1">
      <alignment horizontal="center" vertical="top" wrapText="1"/>
      <protection locked="0"/>
    </xf>
    <xf numFmtId="0" fontId="26" fillId="0" borderId="2" xfId="0" applyFont="1" applyFill="1" applyBorder="1" applyAlignment="1" applyProtection="1">
      <alignment horizontal="center" vertical="top" wrapText="1"/>
      <protection locked="0"/>
    </xf>
    <xf numFmtId="0" fontId="26" fillId="0" borderId="3" xfId="0" applyFont="1" applyFill="1" applyBorder="1" applyAlignment="1" applyProtection="1">
      <alignment horizontal="center" vertical="top" wrapText="1"/>
      <protection locked="0"/>
    </xf>
    <xf numFmtId="164" fontId="19" fillId="0" borderId="1" xfId="0" applyNumberFormat="1" applyFont="1" applyFill="1" applyBorder="1" applyAlignment="1">
      <alignment horizontal="center" vertical="center" wrapText="1"/>
    </xf>
    <xf numFmtId="164" fontId="19" fillId="0" borderId="2" xfId="0" applyNumberFormat="1" applyFont="1" applyFill="1" applyBorder="1" applyAlignment="1">
      <alignment horizontal="center" vertical="center" wrapText="1"/>
    </xf>
    <xf numFmtId="164" fontId="19" fillId="0" borderId="3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2" fontId="10" fillId="0" borderId="9" xfId="0" applyNumberFormat="1" applyFont="1" applyFill="1" applyBorder="1" applyAlignment="1" applyProtection="1">
      <alignment horizontal="center" vertical="center" wrapText="1"/>
      <protection locked="0"/>
    </xf>
    <xf numFmtId="2" fontId="1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6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9" fillId="0" borderId="1" xfId="0" applyFont="1" applyBorder="1" applyAlignment="1" applyProtection="1">
      <alignment horizontal="center"/>
      <protection locked="0"/>
    </xf>
    <xf numFmtId="0" fontId="9" fillId="0" borderId="2" xfId="0" applyFont="1" applyBorder="1" applyAlignment="1" applyProtection="1">
      <alignment horizontal="center"/>
      <protection locked="0"/>
    </xf>
    <xf numFmtId="0" fontId="9" fillId="0" borderId="3" xfId="0" applyFont="1" applyBorder="1" applyAlignment="1" applyProtection="1">
      <alignment horizontal="center"/>
      <protection locked="0"/>
    </xf>
    <xf numFmtId="165" fontId="15" fillId="0" borderId="2" xfId="0" applyNumberFormat="1" applyFont="1" applyFill="1" applyBorder="1" applyAlignment="1" applyProtection="1">
      <alignment horizontal="center" vertical="center" wrapText="1"/>
      <protection locked="0"/>
    </xf>
    <xf numFmtId="165" fontId="15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15" fillId="0" borderId="2" xfId="0" applyNumberFormat="1" applyFont="1" applyBorder="1" applyAlignment="1" applyProtection="1">
      <alignment horizontal="center" vertical="center"/>
      <protection locked="0"/>
    </xf>
    <xf numFmtId="164" fontId="15" fillId="0" borderId="3" xfId="0" applyNumberFormat="1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7" fillId="0" borderId="20" xfId="0" applyFont="1" applyFill="1" applyBorder="1" applyAlignment="1" applyProtection="1">
      <alignment horizontal="left" vertical="center" wrapText="1"/>
      <protection locked="0"/>
    </xf>
    <xf numFmtId="0" fontId="7" fillId="0" borderId="18" xfId="0" applyFont="1" applyFill="1" applyBorder="1" applyAlignment="1" applyProtection="1">
      <alignment horizontal="left" vertical="center" wrapText="1"/>
      <protection locked="0"/>
    </xf>
    <xf numFmtId="0" fontId="7" fillId="0" borderId="21" xfId="0" applyFont="1" applyFill="1" applyBorder="1" applyAlignment="1" applyProtection="1">
      <alignment horizontal="left" vertical="center" wrapText="1"/>
      <protection locked="0"/>
    </xf>
    <xf numFmtId="0" fontId="7" fillId="0" borderId="4" xfId="0" applyFont="1" applyFill="1" applyBorder="1" applyAlignment="1" applyProtection="1">
      <alignment horizontal="left" vertical="center" wrapText="1"/>
    </xf>
    <xf numFmtId="0" fontId="7" fillId="0" borderId="5" xfId="0" applyFont="1" applyFill="1" applyBorder="1" applyAlignment="1" applyProtection="1">
      <alignment horizontal="left" vertical="center" wrapText="1"/>
    </xf>
    <xf numFmtId="0" fontId="8" fillId="0" borderId="5" xfId="0" applyFont="1" applyBorder="1" applyAlignment="1" applyProtection="1">
      <alignment horizontal="left" vertical="center" wrapText="1"/>
    </xf>
    <xf numFmtId="0" fontId="8" fillId="0" borderId="6" xfId="0" applyFont="1" applyBorder="1" applyAlignment="1" applyProtection="1">
      <alignment horizontal="left" vertical="center" wrapText="1"/>
    </xf>
    <xf numFmtId="164" fontId="22" fillId="0" borderId="0" xfId="0" applyNumberFormat="1" applyFont="1" applyBorder="1" applyAlignment="1" applyProtection="1">
      <alignment horizontal="left" vertical="center"/>
    </xf>
    <xf numFmtId="0" fontId="28" fillId="0" borderId="1" xfId="0" applyFont="1" applyFill="1" applyBorder="1" applyAlignment="1" applyProtection="1">
      <alignment horizontal="center" vertical="center" wrapText="1"/>
      <protection locked="0"/>
    </xf>
    <xf numFmtId="0" fontId="28" fillId="0" borderId="2" xfId="0" applyFont="1" applyFill="1" applyBorder="1" applyAlignment="1" applyProtection="1">
      <alignment horizontal="center" vertical="center" wrapText="1"/>
      <protection locked="0"/>
    </xf>
    <xf numFmtId="0" fontId="28" fillId="0" borderId="3" xfId="0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>
      <alignment vertical="top" wrapText="1"/>
    </xf>
    <xf numFmtId="0" fontId="10" fillId="0" borderId="5" xfId="0" applyFont="1" applyFill="1" applyBorder="1" applyAlignment="1">
      <alignment vertical="top" wrapText="1"/>
    </xf>
    <xf numFmtId="0" fontId="10" fillId="0" borderId="6" xfId="0" applyFont="1" applyFill="1" applyBorder="1" applyAlignment="1">
      <alignment vertical="top" wrapText="1"/>
    </xf>
    <xf numFmtId="0" fontId="7" fillId="0" borderId="1" xfId="0" applyFont="1" applyFill="1" applyBorder="1" applyAlignment="1" applyProtection="1">
      <alignment horizontal="left" vertical="center" wrapText="1"/>
    </xf>
    <xf numFmtId="0" fontId="7" fillId="0" borderId="2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left" vertical="center" wrapText="1"/>
    </xf>
    <xf numFmtId="0" fontId="7" fillId="0" borderId="4" xfId="0" applyFont="1" applyFill="1" applyBorder="1" applyAlignment="1" applyProtection="1">
      <alignment horizontal="left" vertical="top" wrapText="1"/>
    </xf>
    <xf numFmtId="0" fontId="7" fillId="0" borderId="5" xfId="0" applyFont="1" applyFill="1" applyBorder="1" applyAlignment="1" applyProtection="1">
      <alignment horizontal="left" vertical="top" wrapText="1"/>
    </xf>
    <xf numFmtId="0" fontId="7" fillId="0" borderId="6" xfId="0" applyFont="1" applyFill="1" applyBorder="1" applyAlignment="1" applyProtection="1">
      <alignment horizontal="left" vertical="top" wrapText="1"/>
    </xf>
    <xf numFmtId="0" fontId="7" fillId="0" borderId="7" xfId="0" applyFont="1" applyFill="1" applyBorder="1" applyAlignment="1" applyProtection="1">
      <alignment horizontal="left" vertical="top" wrapText="1"/>
      <protection locked="0"/>
    </xf>
    <xf numFmtId="0" fontId="7" fillId="0" borderId="8" xfId="0" applyFont="1" applyFill="1" applyBorder="1" applyAlignment="1" applyProtection="1">
      <alignment horizontal="left" vertical="top" wrapText="1"/>
      <protection locked="0"/>
    </xf>
    <xf numFmtId="0" fontId="7" fillId="0" borderId="9" xfId="0" applyFont="1" applyFill="1" applyBorder="1" applyAlignment="1" applyProtection="1">
      <alignment horizontal="left" vertical="top" wrapText="1"/>
      <protection locked="0"/>
    </xf>
    <xf numFmtId="164" fontId="18" fillId="0" borderId="1" xfId="0" applyNumberFormat="1" applyFont="1" applyFill="1" applyBorder="1" applyAlignment="1" applyProtection="1">
      <alignment horizontal="right" vertical="center" wrapText="1"/>
      <protection locked="0"/>
    </xf>
    <xf numFmtId="164" fontId="18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1" xfId="0" applyFont="1" applyFill="1" applyBorder="1" applyAlignment="1" applyProtection="1">
      <alignment horizontal="center" vertical="top" wrapText="1"/>
      <protection locked="0"/>
    </xf>
    <xf numFmtId="0" fontId="7" fillId="0" borderId="2" xfId="0" applyFont="1" applyFill="1" applyBorder="1" applyAlignment="1" applyProtection="1">
      <alignment horizontal="center" vertical="top" wrapText="1"/>
      <protection locked="0"/>
    </xf>
    <xf numFmtId="0" fontId="7" fillId="0" borderId="3" xfId="0" applyFont="1" applyFill="1" applyBorder="1" applyAlignment="1" applyProtection="1">
      <alignment horizontal="center" vertical="top" wrapText="1"/>
      <protection locked="0"/>
    </xf>
    <xf numFmtId="0" fontId="26" fillId="0" borderId="1" xfId="0" applyFont="1" applyFill="1" applyBorder="1" applyAlignment="1" applyProtection="1">
      <alignment horizontal="center" vertical="center" wrapText="1"/>
      <protection locked="0"/>
    </xf>
    <xf numFmtId="0" fontId="26" fillId="0" borderId="2" xfId="0" applyFont="1" applyFill="1" applyBorder="1" applyAlignment="1" applyProtection="1">
      <alignment horizontal="center" vertical="center" wrapText="1"/>
      <protection locked="0"/>
    </xf>
    <xf numFmtId="0" fontId="26" fillId="0" borderId="3" xfId="0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9" fillId="0" borderId="2" xfId="0" applyFont="1" applyBorder="1"/>
    <xf numFmtId="166" fontId="15" fillId="0" borderId="2" xfId="0" applyNumberFormat="1" applyFont="1" applyBorder="1" applyAlignment="1" applyProtection="1">
      <alignment horizontal="left" vertical="center"/>
      <protection locked="0"/>
    </xf>
    <xf numFmtId="166" fontId="16" fillId="0" borderId="3" xfId="0" applyNumberFormat="1" applyFont="1" applyBorder="1" applyProtection="1">
      <protection locked="0"/>
    </xf>
    <xf numFmtId="0" fontId="27" fillId="0" borderId="2" xfId="0" applyFont="1" applyBorder="1" applyAlignment="1">
      <alignment horizontal="center" vertical="top" wrapText="1"/>
    </xf>
    <xf numFmtId="0" fontId="27" fillId="0" borderId="3" xfId="0" applyFont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top" wrapText="1"/>
    </xf>
    <xf numFmtId="0" fontId="15" fillId="0" borderId="7" xfId="0" applyFont="1" applyFill="1" applyBorder="1" applyAlignment="1" applyProtection="1">
      <alignment horizontal="center" vertical="top" wrapText="1"/>
      <protection locked="0"/>
    </xf>
    <xf numFmtId="0" fontId="15" fillId="0" borderId="8" xfId="0" applyFont="1" applyFill="1" applyBorder="1" applyAlignment="1" applyProtection="1">
      <alignment horizontal="center" vertical="top" wrapText="1"/>
      <protection locked="0"/>
    </xf>
    <xf numFmtId="0" fontId="15" fillId="0" borderId="9" xfId="0" applyFont="1" applyFill="1" applyBorder="1" applyAlignment="1" applyProtection="1">
      <alignment horizontal="center" vertical="top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center" vertical="center" wrapText="1"/>
    </xf>
    <xf numFmtId="164" fontId="12" fillId="0" borderId="2" xfId="0" applyNumberFormat="1" applyFont="1" applyFill="1" applyBorder="1" applyAlignment="1">
      <alignment horizontal="center" vertical="center" wrapText="1"/>
    </xf>
    <xf numFmtId="164" fontId="12" fillId="0" borderId="3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23" fillId="0" borderId="23" xfId="0" applyFont="1" applyBorder="1" applyAlignment="1" applyProtection="1">
      <alignment horizontal="center" vertical="center"/>
    </xf>
    <xf numFmtId="0" fontId="23" fillId="0" borderId="24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 vertical="top" wrapText="1"/>
    </xf>
    <xf numFmtId="0" fontId="0" fillId="0" borderId="0" xfId="0" applyProtection="1"/>
    <xf numFmtId="0" fontId="8" fillId="0" borderId="1" xfId="0" applyFont="1" applyFill="1" applyBorder="1" applyAlignment="1">
      <alignment horizontal="left" vertical="top"/>
    </xf>
    <xf numFmtId="0" fontId="8" fillId="0" borderId="2" xfId="0" applyFont="1" applyFill="1" applyBorder="1" applyAlignment="1">
      <alignment horizontal="left" vertical="top"/>
    </xf>
    <xf numFmtId="0" fontId="8" fillId="0" borderId="3" xfId="0" applyFont="1" applyFill="1" applyBorder="1" applyAlignment="1">
      <alignment horizontal="left" vertical="top"/>
    </xf>
    <xf numFmtId="164" fontId="20" fillId="0" borderId="3" xfId="0" applyNumberFormat="1" applyFont="1" applyBorder="1" applyAlignment="1" applyProtection="1">
      <alignment horizontal="right" vertical="center" wrapText="1"/>
      <protection locked="0"/>
    </xf>
    <xf numFmtId="0" fontId="7" fillId="0" borderId="10" xfId="0" applyFont="1" applyFill="1" applyBorder="1" applyAlignment="1" applyProtection="1">
      <alignment horizontal="left" vertical="center" wrapText="1"/>
    </xf>
    <xf numFmtId="0" fontId="8" fillId="0" borderId="10" xfId="0" applyFont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466725</xdr:colOff>
          <xdr:row>1</xdr:row>
          <xdr:rowOff>28575</xdr:rowOff>
        </xdr:from>
        <xdr:to>
          <xdr:col>5</xdr:col>
          <xdr:colOff>85725</xdr:colOff>
          <xdr:row>2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On Call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1</xdr:row>
          <xdr:rowOff>0</xdr:rowOff>
        </xdr:from>
        <xdr:to>
          <xdr:col>8</xdr:col>
          <xdr:colOff>285750</xdr:colOff>
          <xdr:row>2</xdr:row>
          <xdr:rowOff>28575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Exclusive Use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12</xdr:row>
          <xdr:rowOff>28575</xdr:rowOff>
        </xdr:from>
        <xdr:to>
          <xdr:col>8</xdr:col>
          <xdr:colOff>523875</xdr:colOff>
          <xdr:row>12</xdr:row>
          <xdr:rowOff>228600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USFS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12</xdr:row>
          <xdr:rowOff>28575</xdr:rowOff>
        </xdr:from>
        <xdr:to>
          <xdr:col>1</xdr:col>
          <xdr:colOff>0</xdr:colOff>
          <xdr:row>12</xdr:row>
          <xdr:rowOff>228600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USFS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12</xdr:row>
          <xdr:rowOff>28575</xdr:rowOff>
        </xdr:from>
        <xdr:to>
          <xdr:col>3</xdr:col>
          <xdr:colOff>619125</xdr:colOff>
          <xdr:row>12</xdr:row>
          <xdr:rowOff>247650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BLM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12</xdr:row>
          <xdr:rowOff>28575</xdr:rowOff>
        </xdr:from>
        <xdr:to>
          <xdr:col>5</xdr:col>
          <xdr:colOff>142875</xdr:colOff>
          <xdr:row>12</xdr:row>
          <xdr:rowOff>238125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State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12</xdr:row>
          <xdr:rowOff>28575</xdr:rowOff>
        </xdr:from>
        <xdr:to>
          <xdr:col>6</xdr:col>
          <xdr:colOff>247650</xdr:colOff>
          <xdr:row>12</xdr:row>
          <xdr:rowOff>238125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NPS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12</xdr:row>
          <xdr:rowOff>28575</xdr:rowOff>
        </xdr:from>
        <xdr:to>
          <xdr:col>3</xdr:col>
          <xdr:colOff>0</xdr:colOff>
          <xdr:row>12</xdr:row>
          <xdr:rowOff>247650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409575</xdr:colOff>
          <xdr:row>12</xdr:row>
          <xdr:rowOff>28575</xdr:rowOff>
        </xdr:from>
        <xdr:to>
          <xdr:col>6</xdr:col>
          <xdr:colOff>857250</xdr:colOff>
          <xdr:row>12</xdr:row>
          <xdr:rowOff>238125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FWS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457200</xdr:colOff>
          <xdr:row>12</xdr:row>
          <xdr:rowOff>28575</xdr:rowOff>
        </xdr:from>
        <xdr:to>
          <xdr:col>11</xdr:col>
          <xdr:colOff>466725</xdr:colOff>
          <xdr:row>12</xdr:row>
          <xdr:rowOff>247650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BLM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628650</xdr:colOff>
          <xdr:row>12</xdr:row>
          <xdr:rowOff>28575</xdr:rowOff>
        </xdr:from>
        <xdr:to>
          <xdr:col>12</xdr:col>
          <xdr:colOff>485775</xdr:colOff>
          <xdr:row>12</xdr:row>
          <xdr:rowOff>238125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State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12</xdr:row>
          <xdr:rowOff>28575</xdr:rowOff>
        </xdr:from>
        <xdr:to>
          <xdr:col>13</xdr:col>
          <xdr:colOff>476250</xdr:colOff>
          <xdr:row>12</xdr:row>
          <xdr:rowOff>238125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NPS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12</xdr:row>
          <xdr:rowOff>28575</xdr:rowOff>
        </xdr:from>
        <xdr:to>
          <xdr:col>10</xdr:col>
          <xdr:colOff>295275</xdr:colOff>
          <xdr:row>12</xdr:row>
          <xdr:rowOff>247650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142875</xdr:colOff>
          <xdr:row>12</xdr:row>
          <xdr:rowOff>28575</xdr:rowOff>
        </xdr:from>
        <xdr:to>
          <xdr:col>14</xdr:col>
          <xdr:colOff>590550</xdr:colOff>
          <xdr:row>12</xdr:row>
          <xdr:rowOff>238125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FWS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38100</xdr:colOff>
          <xdr:row>12</xdr:row>
          <xdr:rowOff>28575</xdr:rowOff>
        </xdr:from>
        <xdr:to>
          <xdr:col>22</xdr:col>
          <xdr:colOff>495300</xdr:colOff>
          <xdr:row>12</xdr:row>
          <xdr:rowOff>247650</xdr:rowOff>
        </xdr:to>
        <xdr:grpSp>
          <xdr:nvGrpSpPr>
            <xdr:cNvPr id="2" name="Group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8562975" y="2809875"/>
              <a:ext cx="3924300" cy="219075"/>
              <a:chOff x="7600948" y="2438400"/>
              <a:chExt cx="3514728" cy="219075"/>
            </a:xfrm>
          </xdr:grpSpPr>
          <xdr:sp macro="" textlink="">
            <xdr:nvSpPr>
              <xdr:cNvPr id="1058" name="Check Box 34" hidden="1">
                <a:extLst>
                  <a:ext uri="{63B3BB69-23CF-44E3-9099-C40C66FF867C}">
                    <a14:compatExt spid="_x0000_s1058"/>
                  </a:ext>
                  <a:ext uri="{FF2B5EF4-FFF2-40B4-BE49-F238E27FC236}">
                    <a16:creationId xmlns:a16="http://schemas.microsoft.com/office/drawing/2014/main" id="{00000000-0008-0000-0000-000022040000}"/>
                  </a:ext>
                </a:extLst>
              </xdr:cNvPr>
              <xdr:cNvSpPr/>
            </xdr:nvSpPr>
            <xdr:spPr bwMode="auto">
              <a:xfrm>
                <a:off x="7600948" y="2438400"/>
                <a:ext cx="485775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USFS</a:t>
                </a:r>
              </a:p>
            </xdr:txBody>
          </xdr:sp>
          <xdr:sp macro="" textlink="">
            <xdr:nvSpPr>
              <xdr:cNvPr id="1059" name="Check Box 35" hidden="1">
                <a:extLst>
                  <a:ext uri="{63B3BB69-23CF-44E3-9099-C40C66FF867C}">
                    <a14:compatExt spid="_x0000_s1059"/>
                  </a:ext>
                  <a:ext uri="{FF2B5EF4-FFF2-40B4-BE49-F238E27FC236}">
                    <a16:creationId xmlns:a16="http://schemas.microsoft.com/office/drawing/2014/main" id="{00000000-0008-0000-0000-000023040000}"/>
                  </a:ext>
                </a:extLst>
              </xdr:cNvPr>
              <xdr:cNvSpPr/>
            </xdr:nvSpPr>
            <xdr:spPr bwMode="auto">
              <a:xfrm>
                <a:off x="8854440" y="2438400"/>
                <a:ext cx="466725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BLM</a:t>
                </a:r>
              </a:p>
            </xdr:txBody>
          </xdr:sp>
          <xdr:sp macro="" textlink="">
            <xdr:nvSpPr>
              <xdr:cNvPr id="1060" name="Check Box 36" hidden="1">
                <a:extLst>
                  <a:ext uri="{63B3BB69-23CF-44E3-9099-C40C66FF867C}">
                    <a14:compatExt spid="_x0000_s1060"/>
                  </a:ext>
                  <a:ext uri="{FF2B5EF4-FFF2-40B4-BE49-F238E27FC236}">
                    <a16:creationId xmlns:a16="http://schemas.microsoft.com/office/drawing/2014/main" id="{00000000-0008-0000-0000-000024040000}"/>
                  </a:ext>
                </a:extLst>
              </xdr:cNvPr>
              <xdr:cNvSpPr/>
            </xdr:nvSpPr>
            <xdr:spPr bwMode="auto">
              <a:xfrm>
                <a:off x="9471660" y="2438400"/>
                <a:ext cx="5238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State</a:t>
                </a:r>
              </a:p>
            </xdr:txBody>
          </xdr:sp>
          <xdr:sp macro="" textlink="">
            <xdr:nvSpPr>
              <xdr:cNvPr id="1061" name="Check Box 37" hidden="1">
                <a:extLst>
                  <a:ext uri="{63B3BB69-23CF-44E3-9099-C40C66FF867C}">
                    <a14:compatExt spid="_x0000_s1061"/>
                  </a:ext>
                  <a:ext uri="{FF2B5EF4-FFF2-40B4-BE49-F238E27FC236}">
                    <a16:creationId xmlns:a16="http://schemas.microsoft.com/office/drawing/2014/main" id="{00000000-0008-0000-0000-000025040000}"/>
                  </a:ext>
                </a:extLst>
              </xdr:cNvPr>
              <xdr:cNvSpPr/>
            </xdr:nvSpPr>
            <xdr:spPr bwMode="auto">
              <a:xfrm>
                <a:off x="10146030" y="2438400"/>
                <a:ext cx="4095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NPS</a:t>
                </a:r>
              </a:p>
            </xdr:txBody>
          </xdr:sp>
          <xdr:sp macro="" textlink="">
            <xdr:nvSpPr>
              <xdr:cNvPr id="1062" name="Check Box 38" hidden="1">
                <a:extLst>
                  <a:ext uri="{63B3BB69-23CF-44E3-9099-C40C66FF867C}">
                    <a14:compatExt spid="_x0000_s1062"/>
                  </a:ext>
                  <a:ext uri="{FF2B5EF4-FFF2-40B4-BE49-F238E27FC236}">
                    <a16:creationId xmlns:a16="http://schemas.microsoft.com/office/drawing/2014/main" id="{00000000-0008-0000-0000-000026040000}"/>
                  </a:ext>
                </a:extLst>
              </xdr:cNvPr>
              <xdr:cNvSpPr/>
            </xdr:nvSpPr>
            <xdr:spPr bwMode="auto">
              <a:xfrm>
                <a:off x="8237220" y="2438400"/>
                <a:ext cx="466725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BIA</a:t>
                </a:r>
              </a:p>
            </xdr:txBody>
          </xdr:sp>
          <xdr:sp macro="" textlink="">
            <xdr:nvSpPr>
              <xdr:cNvPr id="1063" name="Check Box 39" hidden="1">
                <a:extLst>
                  <a:ext uri="{63B3BB69-23CF-44E3-9099-C40C66FF867C}">
                    <a14:compatExt spid="_x0000_s1063"/>
                  </a:ext>
                  <a:ext uri="{FF2B5EF4-FFF2-40B4-BE49-F238E27FC236}">
                    <a16:creationId xmlns:a16="http://schemas.microsoft.com/office/drawing/2014/main" id="{00000000-0008-0000-0000-000027040000}"/>
                  </a:ext>
                </a:extLst>
              </xdr:cNvPr>
              <xdr:cNvSpPr/>
            </xdr:nvSpPr>
            <xdr:spPr bwMode="auto">
              <a:xfrm>
                <a:off x="10706101" y="2438400"/>
                <a:ext cx="4095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FWS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590550</xdr:colOff>
          <xdr:row>1</xdr:row>
          <xdr:rowOff>9525</xdr:rowOff>
        </xdr:from>
        <xdr:to>
          <xdr:col>11</xdr:col>
          <xdr:colOff>695325</xdr:colOff>
          <xdr:row>2</xdr:row>
          <xdr:rowOff>38100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STATE Exclusive Use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omments" Target="../comments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41"/>
  <sheetViews>
    <sheetView tabSelected="1" zoomScaleNormal="100" workbookViewId="0">
      <selection activeCell="B23" sqref="B23:D23"/>
    </sheetView>
  </sheetViews>
  <sheetFormatPr defaultRowHeight="15" x14ac:dyDescent="0.25"/>
  <cols>
    <col min="1" max="1" width="10.7109375" customWidth="1"/>
    <col min="2" max="2" width="2.85546875" customWidth="1"/>
    <col min="3" max="3" width="7.28515625" customWidth="1"/>
    <col min="4" max="4" width="11.42578125" customWidth="1"/>
    <col min="5" max="5" width="9.28515625" customWidth="1"/>
    <col min="6" max="6" width="7.5703125" customWidth="1"/>
    <col min="7" max="7" width="13.7109375" customWidth="1"/>
    <col min="8" max="8" width="2.140625" customWidth="1"/>
    <col min="9" max="9" width="10.7109375" customWidth="1"/>
    <col min="10" max="10" width="2.85546875" customWidth="1"/>
    <col min="11" max="11" width="7.5703125" customWidth="1"/>
    <col min="12" max="12" width="10.7109375" customWidth="1"/>
    <col min="13" max="13" width="9.42578125" customWidth="1"/>
    <col min="14" max="14" width="7.42578125" customWidth="1"/>
    <col min="15" max="15" width="9.85546875" customWidth="1"/>
    <col min="16" max="16" width="4.28515625" customWidth="1"/>
    <col min="17" max="17" width="10.7109375" customWidth="1"/>
    <col min="18" max="18" width="6" customWidth="1"/>
    <col min="19" max="19" width="6.140625" customWidth="1"/>
    <col min="20" max="20" width="10.7109375" customWidth="1"/>
    <col min="21" max="21" width="11" customWidth="1"/>
    <col min="22" max="22" width="7.42578125" customWidth="1"/>
    <col min="23" max="23" width="8.5703125" customWidth="1"/>
    <col min="25" max="26" width="0" hidden="1" customWidth="1"/>
  </cols>
  <sheetData>
    <row r="1" spans="1:26" ht="33" x14ac:dyDescent="0.25">
      <c r="A1" s="123" t="s">
        <v>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</row>
    <row r="2" spans="1:26" ht="18.75" x14ac:dyDescent="0.3">
      <c r="A2" s="124" t="s">
        <v>9</v>
      </c>
      <c r="B2" s="125"/>
      <c r="C2" s="125"/>
      <c r="D2" s="11"/>
      <c r="E2" s="12"/>
      <c r="F2" s="12"/>
      <c r="G2" s="12"/>
      <c r="H2" s="12"/>
      <c r="I2" s="12"/>
      <c r="J2" s="12"/>
      <c r="K2" s="12"/>
      <c r="L2" s="12"/>
      <c r="M2" s="9"/>
      <c r="N2" s="9"/>
      <c r="O2" s="9"/>
      <c r="P2" s="9"/>
      <c r="Q2" s="9"/>
      <c r="R2" s="9"/>
      <c r="S2" s="9"/>
      <c r="T2" s="9"/>
      <c r="U2" s="9"/>
      <c r="V2" s="9"/>
      <c r="W2" s="23"/>
      <c r="X2" s="2"/>
    </row>
    <row r="3" spans="1:26" ht="6" customHeight="1" x14ac:dyDescent="0.25">
      <c r="A3" s="13"/>
      <c r="B3" s="13"/>
      <c r="C3" s="13"/>
      <c r="D3" s="13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2"/>
    </row>
    <row r="4" spans="1:26" ht="20.25" x14ac:dyDescent="0.3">
      <c r="A4" s="15" t="s">
        <v>10</v>
      </c>
      <c r="B4" s="126"/>
      <c r="C4" s="127"/>
      <c r="D4" s="16" t="s">
        <v>22</v>
      </c>
      <c r="E4" s="19"/>
      <c r="F4" s="77" t="s">
        <v>11</v>
      </c>
      <c r="G4" s="78"/>
      <c r="H4" s="78"/>
      <c r="I4" s="79"/>
      <c r="J4" s="80"/>
      <c r="K4" s="80"/>
      <c r="L4" s="80"/>
      <c r="M4" s="80"/>
      <c r="N4" s="81"/>
      <c r="O4" s="77" t="s">
        <v>12</v>
      </c>
      <c r="P4" s="78"/>
      <c r="Q4" s="78"/>
      <c r="R4" s="142"/>
      <c r="S4" s="142"/>
      <c r="T4" s="142"/>
      <c r="U4" s="142"/>
      <c r="V4" s="142"/>
      <c r="W4" s="143"/>
      <c r="X4" s="3"/>
    </row>
    <row r="5" spans="1:26" ht="6" customHeight="1" x14ac:dyDescent="0.25">
      <c r="A5" s="13"/>
      <c r="B5" s="13"/>
      <c r="C5" s="13"/>
      <c r="D5" s="13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2"/>
    </row>
    <row r="6" spans="1:26" ht="39" customHeight="1" x14ac:dyDescent="0.25">
      <c r="A6" s="136" t="s">
        <v>23</v>
      </c>
      <c r="B6" s="137"/>
      <c r="C6" s="137"/>
      <c r="D6" s="42"/>
      <c r="E6" s="136" t="s">
        <v>13</v>
      </c>
      <c r="F6" s="137"/>
      <c r="G6" s="82"/>
      <c r="H6" s="83"/>
      <c r="I6" s="139" t="s">
        <v>14</v>
      </c>
      <c r="J6" s="140"/>
      <c r="K6" s="43">
        <v>54</v>
      </c>
      <c r="L6" s="136" t="s">
        <v>15</v>
      </c>
      <c r="M6" s="138"/>
      <c r="N6" s="43">
        <v>34</v>
      </c>
      <c r="O6" s="139" t="s">
        <v>16</v>
      </c>
      <c r="P6" s="141"/>
      <c r="Q6" s="41"/>
      <c r="R6" s="86" t="s">
        <v>17</v>
      </c>
      <c r="S6" s="87"/>
      <c r="T6" s="88"/>
      <c r="U6" s="84">
        <v>2.64</v>
      </c>
      <c r="V6" s="84"/>
      <c r="W6" s="85"/>
      <c r="X6" s="4"/>
    </row>
    <row r="7" spans="1:26" ht="6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5"/>
    </row>
    <row r="8" spans="1:26" s="8" customFormat="1" ht="18" customHeight="1" x14ac:dyDescent="0.35">
      <c r="A8" s="55" t="s">
        <v>29</v>
      </c>
      <c r="B8" s="56"/>
      <c r="C8" s="56"/>
      <c r="D8" s="56"/>
      <c r="E8" s="128"/>
      <c r="F8" s="128"/>
      <c r="G8" s="129"/>
      <c r="H8" s="17"/>
      <c r="I8" s="55" t="s">
        <v>29</v>
      </c>
      <c r="J8" s="56"/>
      <c r="K8" s="56"/>
      <c r="L8" s="56"/>
      <c r="M8" s="128"/>
      <c r="N8" s="128"/>
      <c r="O8" s="129"/>
      <c r="P8" s="45"/>
      <c r="Q8" s="55" t="s">
        <v>29</v>
      </c>
      <c r="R8" s="56"/>
      <c r="S8" s="56"/>
      <c r="T8" s="56"/>
      <c r="U8" s="128"/>
      <c r="V8" s="128"/>
      <c r="W8" s="129"/>
    </row>
    <row r="9" spans="1:26" s="8" customFormat="1" ht="18" customHeight="1" x14ac:dyDescent="0.35">
      <c r="A9" s="120"/>
      <c r="B9" s="121"/>
      <c r="C9" s="121"/>
      <c r="D9" s="121"/>
      <c r="E9" s="121"/>
      <c r="F9" s="121"/>
      <c r="G9" s="122"/>
      <c r="H9" s="17"/>
      <c r="I9" s="58"/>
      <c r="J9" s="59"/>
      <c r="K9" s="59"/>
      <c r="L9" s="59"/>
      <c r="M9" s="59"/>
      <c r="N9" s="59"/>
      <c r="O9" s="60"/>
      <c r="P9" s="45"/>
      <c r="Q9" s="58"/>
      <c r="R9" s="59"/>
      <c r="S9" s="59"/>
      <c r="T9" s="59"/>
      <c r="U9" s="59"/>
      <c r="V9" s="59"/>
      <c r="W9" s="60"/>
    </row>
    <row r="10" spans="1:26" s="8" customFormat="1" ht="18" customHeight="1" x14ac:dyDescent="0.35">
      <c r="A10" s="55" t="s">
        <v>27</v>
      </c>
      <c r="B10" s="56"/>
      <c r="C10" s="56"/>
      <c r="D10" s="56"/>
      <c r="E10" s="56"/>
      <c r="F10" s="56"/>
      <c r="G10" s="57"/>
      <c r="H10" s="17"/>
      <c r="I10" s="55" t="s">
        <v>27</v>
      </c>
      <c r="J10" s="56"/>
      <c r="K10" s="56"/>
      <c r="L10" s="56"/>
      <c r="M10" s="56"/>
      <c r="N10" s="56"/>
      <c r="O10" s="57"/>
      <c r="P10" s="45"/>
      <c r="Q10" s="55" t="s">
        <v>27</v>
      </c>
      <c r="R10" s="56"/>
      <c r="S10" s="56"/>
      <c r="T10" s="56"/>
      <c r="U10" s="56"/>
      <c r="V10" s="56"/>
      <c r="W10" s="57"/>
    </row>
    <row r="11" spans="1:26" s="8" customFormat="1" ht="18" customHeight="1" x14ac:dyDescent="0.35">
      <c r="A11" s="58"/>
      <c r="B11" s="59"/>
      <c r="C11" s="59"/>
      <c r="D11" s="59"/>
      <c r="E11" s="59"/>
      <c r="F11" s="59"/>
      <c r="G11" s="60"/>
      <c r="H11" s="44"/>
      <c r="I11" s="58"/>
      <c r="J11" s="59"/>
      <c r="K11" s="59"/>
      <c r="L11" s="59"/>
      <c r="M11" s="59"/>
      <c r="N11" s="59"/>
      <c r="O11" s="60"/>
      <c r="P11" s="46"/>
      <c r="Q11" s="58"/>
      <c r="R11" s="59"/>
      <c r="S11" s="59"/>
      <c r="T11" s="59"/>
      <c r="U11" s="59"/>
      <c r="V11" s="59"/>
      <c r="W11" s="60"/>
    </row>
    <row r="12" spans="1:26" s="8" customFormat="1" ht="18" customHeight="1" x14ac:dyDescent="0.35">
      <c r="A12" s="55" t="s">
        <v>28</v>
      </c>
      <c r="B12" s="56"/>
      <c r="C12" s="56"/>
      <c r="D12" s="56"/>
      <c r="E12" s="56"/>
      <c r="F12" s="56"/>
      <c r="G12" s="57"/>
      <c r="H12" s="17"/>
      <c r="I12" s="55" t="s">
        <v>28</v>
      </c>
      <c r="J12" s="56"/>
      <c r="K12" s="56"/>
      <c r="L12" s="56"/>
      <c r="M12" s="56"/>
      <c r="N12" s="56"/>
      <c r="O12" s="57"/>
      <c r="P12" s="45"/>
      <c r="Q12" s="55" t="s">
        <v>28</v>
      </c>
      <c r="R12" s="56"/>
      <c r="S12" s="56"/>
      <c r="T12" s="56"/>
      <c r="U12" s="56"/>
      <c r="V12" s="56"/>
      <c r="W12" s="57"/>
    </row>
    <row r="13" spans="1:26" s="48" customFormat="1" ht="20.25" customHeight="1" x14ac:dyDescent="0.25">
      <c r="A13" s="89"/>
      <c r="B13" s="90"/>
      <c r="C13" s="90"/>
      <c r="D13" s="90"/>
      <c r="E13" s="90"/>
      <c r="F13" s="90"/>
      <c r="G13" s="91"/>
      <c r="H13" s="47"/>
      <c r="I13" s="100"/>
      <c r="J13" s="101"/>
      <c r="K13" s="101"/>
      <c r="L13" s="101"/>
      <c r="M13" s="101"/>
      <c r="N13" s="101"/>
      <c r="O13" s="102"/>
      <c r="P13" s="47"/>
      <c r="Q13" s="100"/>
      <c r="R13" s="101"/>
      <c r="S13" s="101"/>
      <c r="T13" s="101"/>
      <c r="U13" s="101"/>
      <c r="V13" s="101"/>
      <c r="W13" s="102"/>
    </row>
    <row r="14" spans="1:26" s="8" customFormat="1" ht="20.25" customHeight="1" x14ac:dyDescent="0.25">
      <c r="A14" s="130" t="s">
        <v>24</v>
      </c>
      <c r="B14" s="131"/>
      <c r="C14" s="131"/>
      <c r="D14" s="131"/>
      <c r="E14" s="131"/>
      <c r="F14" s="131"/>
      <c r="G14" s="132"/>
      <c r="H14" s="17"/>
      <c r="I14" s="130" t="s">
        <v>24</v>
      </c>
      <c r="J14" s="131"/>
      <c r="K14" s="131"/>
      <c r="L14" s="131"/>
      <c r="M14" s="131"/>
      <c r="N14" s="131"/>
      <c r="O14" s="132"/>
      <c r="P14" s="17"/>
      <c r="Q14" s="130" t="s">
        <v>24</v>
      </c>
      <c r="R14" s="131"/>
      <c r="S14" s="131"/>
      <c r="T14" s="131"/>
      <c r="U14" s="131"/>
      <c r="V14" s="131"/>
      <c r="W14" s="132"/>
      <c r="Y14" s="50" t="s">
        <v>33</v>
      </c>
      <c r="Z14" s="50"/>
    </row>
    <row r="15" spans="1:26" s="8" customFormat="1" ht="20.25" customHeight="1" x14ac:dyDescent="0.25">
      <c r="A15" s="133"/>
      <c r="B15" s="134"/>
      <c r="C15" s="134"/>
      <c r="D15" s="134"/>
      <c r="E15" s="134"/>
      <c r="F15" s="134"/>
      <c r="G15" s="135"/>
      <c r="H15" s="17"/>
      <c r="I15" s="133"/>
      <c r="J15" s="134"/>
      <c r="K15" s="134"/>
      <c r="L15" s="134"/>
      <c r="M15" s="134"/>
      <c r="N15" s="134"/>
      <c r="O15" s="135"/>
      <c r="P15" s="17"/>
      <c r="Q15" s="133"/>
      <c r="R15" s="134"/>
      <c r="S15" s="134"/>
      <c r="T15" s="134"/>
      <c r="U15" s="134"/>
      <c r="V15" s="134"/>
      <c r="W15" s="135"/>
      <c r="Y15" s="50"/>
      <c r="Z15" s="50"/>
    </row>
    <row r="16" spans="1:26" s="8" customFormat="1" ht="20.25" customHeight="1" x14ac:dyDescent="0.25">
      <c r="A16" s="103" t="s">
        <v>21</v>
      </c>
      <c r="B16" s="104"/>
      <c r="C16" s="105"/>
      <c r="D16" s="117"/>
      <c r="E16" s="118"/>
      <c r="F16" s="118"/>
      <c r="G16" s="119"/>
      <c r="H16" s="17"/>
      <c r="I16" s="103" t="s">
        <v>21</v>
      </c>
      <c r="J16" s="104"/>
      <c r="K16" s="105"/>
      <c r="L16" s="117"/>
      <c r="M16" s="118"/>
      <c r="N16" s="118"/>
      <c r="O16" s="119"/>
      <c r="P16" s="17"/>
      <c r="Q16" s="103" t="s">
        <v>21</v>
      </c>
      <c r="R16" s="104"/>
      <c r="S16" s="105"/>
      <c r="T16" s="117"/>
      <c r="U16" s="118"/>
      <c r="V16" s="118"/>
      <c r="W16" s="119"/>
      <c r="Y16" s="10">
        <v>14</v>
      </c>
      <c r="Z16" s="8">
        <v>1</v>
      </c>
    </row>
    <row r="17" spans="1:26" s="8" customFormat="1" ht="24" customHeight="1" thickBot="1" x14ac:dyDescent="0.3">
      <c r="A17" s="18" t="s">
        <v>0</v>
      </c>
      <c r="B17" s="71"/>
      <c r="C17" s="72"/>
      <c r="D17" s="73" t="s">
        <v>1</v>
      </c>
      <c r="E17" s="74"/>
      <c r="F17" s="71"/>
      <c r="G17" s="72"/>
      <c r="H17" s="17"/>
      <c r="I17" s="18" t="s">
        <v>0</v>
      </c>
      <c r="J17" s="71" t="s">
        <v>20</v>
      </c>
      <c r="K17" s="72"/>
      <c r="L17" s="75" t="s">
        <v>1</v>
      </c>
      <c r="M17" s="76"/>
      <c r="N17" s="71" t="s">
        <v>20</v>
      </c>
      <c r="O17" s="72"/>
      <c r="P17" s="17"/>
      <c r="Q17" s="18" t="s">
        <v>0</v>
      </c>
      <c r="R17" s="71"/>
      <c r="S17" s="72"/>
      <c r="T17" s="75" t="s">
        <v>1</v>
      </c>
      <c r="U17" s="76"/>
      <c r="V17" s="71"/>
      <c r="W17" s="72"/>
      <c r="Y17" s="10">
        <f>Y16-1</f>
        <v>13</v>
      </c>
      <c r="Z17" s="22">
        <v>0.93</v>
      </c>
    </row>
    <row r="18" spans="1:26" s="8" customFormat="1" ht="45" customHeight="1" thickBot="1" x14ac:dyDescent="0.25">
      <c r="A18" s="68" t="s">
        <v>34</v>
      </c>
      <c r="B18" s="69"/>
      <c r="C18" s="70"/>
      <c r="D18" s="40">
        <v>0</v>
      </c>
      <c r="E18" s="62" t="str">
        <f>IF(D18=0,"",D6*(D18*0.0714285))</f>
        <v/>
      </c>
      <c r="F18" s="62"/>
      <c r="G18" s="63"/>
      <c r="H18" s="21"/>
      <c r="I18" s="68" t="s">
        <v>34</v>
      </c>
      <c r="J18" s="69"/>
      <c r="K18" s="70"/>
      <c r="L18" s="40">
        <v>0</v>
      </c>
      <c r="M18" s="62" t="str">
        <f>IF(L18=0,"",D6*(L18*0.0714285))</f>
        <v/>
      </c>
      <c r="N18" s="62"/>
      <c r="O18" s="63"/>
      <c r="P18" s="21"/>
      <c r="Q18" s="68" t="s">
        <v>34</v>
      </c>
      <c r="R18" s="69"/>
      <c r="S18" s="70"/>
      <c r="T18" s="40">
        <v>0</v>
      </c>
      <c r="U18" s="62" t="str">
        <f>IF(T18=0,"",D6*(T18*0.0714285))</f>
        <v/>
      </c>
      <c r="V18" s="62"/>
      <c r="W18" s="63"/>
      <c r="Y18" s="10">
        <f t="shared" ref="Y18:Y30" si="0">Y17-1</f>
        <v>12</v>
      </c>
      <c r="Z18" s="22">
        <v>0.86</v>
      </c>
    </row>
    <row r="19" spans="1:26" s="8" customFormat="1" ht="29.25" customHeight="1" x14ac:dyDescent="0.2">
      <c r="A19" s="20" t="s">
        <v>2</v>
      </c>
      <c r="B19" s="64"/>
      <c r="C19" s="65"/>
      <c r="D19" s="66"/>
      <c r="E19" s="61" t="str">
        <f>IF(B19=0,"",B19*G6)</f>
        <v/>
      </c>
      <c r="F19" s="62"/>
      <c r="G19" s="63"/>
      <c r="H19" s="21"/>
      <c r="I19" s="20" t="s">
        <v>2</v>
      </c>
      <c r="J19" s="64"/>
      <c r="K19" s="65"/>
      <c r="L19" s="66"/>
      <c r="M19" s="61" t="str">
        <f>IF(J19=0,"",J19*G6)</f>
        <v/>
      </c>
      <c r="N19" s="62"/>
      <c r="O19" s="63"/>
      <c r="P19" s="21"/>
      <c r="Q19" s="20" t="s">
        <v>2</v>
      </c>
      <c r="R19" s="64"/>
      <c r="S19" s="65"/>
      <c r="T19" s="66"/>
      <c r="U19" s="61" t="str">
        <f>IF(R19=0,"",R19*G6)</f>
        <v/>
      </c>
      <c r="V19" s="62"/>
      <c r="W19" s="63"/>
      <c r="Y19" s="10">
        <f t="shared" si="0"/>
        <v>11</v>
      </c>
      <c r="Z19" s="22">
        <v>0.79</v>
      </c>
    </row>
    <row r="20" spans="1:26" s="8" customFormat="1" ht="29.25" customHeight="1" x14ac:dyDescent="0.2">
      <c r="A20" s="20" t="s">
        <v>3</v>
      </c>
      <c r="B20" s="64"/>
      <c r="C20" s="65"/>
      <c r="D20" s="67"/>
      <c r="E20" s="61" t="str">
        <f>IF(B20=0,"",B20*K6)</f>
        <v/>
      </c>
      <c r="F20" s="62"/>
      <c r="G20" s="63"/>
      <c r="H20" s="21"/>
      <c r="I20" s="20" t="s">
        <v>3</v>
      </c>
      <c r="J20" s="64"/>
      <c r="K20" s="65"/>
      <c r="L20" s="67"/>
      <c r="M20" s="61" t="str">
        <f>IF(J20=0,"",J20*K6)</f>
        <v/>
      </c>
      <c r="N20" s="62"/>
      <c r="O20" s="63"/>
      <c r="P20" s="21"/>
      <c r="Q20" s="20" t="s">
        <v>3</v>
      </c>
      <c r="R20" s="64"/>
      <c r="S20" s="65"/>
      <c r="T20" s="67"/>
      <c r="U20" s="61" t="str">
        <f>IF(R20=0,"",R20*K6)</f>
        <v/>
      </c>
      <c r="V20" s="62"/>
      <c r="W20" s="63"/>
      <c r="Y20" s="10">
        <f t="shared" si="0"/>
        <v>10</v>
      </c>
      <c r="Z20" s="22">
        <v>0.71</v>
      </c>
    </row>
    <row r="21" spans="1:26" s="8" customFormat="1" ht="29.25" customHeight="1" x14ac:dyDescent="0.2">
      <c r="A21" s="20" t="s">
        <v>4</v>
      </c>
      <c r="B21" s="64"/>
      <c r="C21" s="65"/>
      <c r="D21" s="67"/>
      <c r="E21" s="61" t="str">
        <f>IF(B21=0,"",B21*N6)</f>
        <v/>
      </c>
      <c r="F21" s="62"/>
      <c r="G21" s="63"/>
      <c r="H21" s="21"/>
      <c r="I21" s="20" t="s">
        <v>4</v>
      </c>
      <c r="J21" s="64"/>
      <c r="K21" s="65"/>
      <c r="L21" s="67"/>
      <c r="M21" s="61" t="str">
        <f>IF(J21=0,"",J21*N6)</f>
        <v/>
      </c>
      <c r="N21" s="62"/>
      <c r="O21" s="63"/>
      <c r="P21" s="21"/>
      <c r="Q21" s="20" t="s">
        <v>4</v>
      </c>
      <c r="R21" s="64"/>
      <c r="S21" s="65"/>
      <c r="T21" s="67"/>
      <c r="U21" s="61" t="str">
        <f>IF(R21=0,"",R21*N6)</f>
        <v/>
      </c>
      <c r="V21" s="62"/>
      <c r="W21" s="63"/>
      <c r="Y21" s="10">
        <f t="shared" si="0"/>
        <v>9</v>
      </c>
      <c r="Z21" s="22">
        <v>0.64</v>
      </c>
    </row>
    <row r="22" spans="1:26" s="8" customFormat="1" ht="29.25" customHeight="1" x14ac:dyDescent="0.2">
      <c r="A22" s="20" t="s">
        <v>5</v>
      </c>
      <c r="B22" s="64"/>
      <c r="C22" s="65"/>
      <c r="D22" s="67"/>
      <c r="E22" s="61" t="str">
        <f>IF(B22=0,"",B22*Q6)</f>
        <v/>
      </c>
      <c r="F22" s="62"/>
      <c r="G22" s="63"/>
      <c r="H22" s="21"/>
      <c r="I22" s="20" t="s">
        <v>5</v>
      </c>
      <c r="J22" s="64"/>
      <c r="K22" s="65"/>
      <c r="L22" s="67"/>
      <c r="M22" s="61" t="str">
        <f>IF(J22=0,"",J22*Q6)</f>
        <v/>
      </c>
      <c r="N22" s="62"/>
      <c r="O22" s="63"/>
      <c r="P22" s="21"/>
      <c r="Q22" s="20" t="s">
        <v>5</v>
      </c>
      <c r="R22" s="64"/>
      <c r="S22" s="65"/>
      <c r="T22" s="67"/>
      <c r="U22" s="61" t="str">
        <f>IF(R22=0,"",R22*Q6)</f>
        <v/>
      </c>
      <c r="V22" s="62"/>
      <c r="W22" s="63"/>
      <c r="Y22" s="10">
        <f t="shared" si="0"/>
        <v>8</v>
      </c>
      <c r="Z22" s="22">
        <v>0.56999999999999995</v>
      </c>
    </row>
    <row r="23" spans="1:26" s="8" customFormat="1" ht="29.25" customHeight="1" x14ac:dyDescent="0.2">
      <c r="A23" s="20" t="s">
        <v>6</v>
      </c>
      <c r="B23" s="64"/>
      <c r="C23" s="65"/>
      <c r="D23" s="67"/>
      <c r="E23" s="61" t="str">
        <f>IF(B23=0,"",B23*U6)</f>
        <v/>
      </c>
      <c r="F23" s="62"/>
      <c r="G23" s="63"/>
      <c r="H23" s="21"/>
      <c r="I23" s="20" t="s">
        <v>6</v>
      </c>
      <c r="J23" s="64"/>
      <c r="K23" s="65"/>
      <c r="L23" s="67"/>
      <c r="M23" s="61" t="str">
        <f>IF(J23=0,"",J23*U6)</f>
        <v/>
      </c>
      <c r="N23" s="62"/>
      <c r="O23" s="63"/>
      <c r="P23" s="21"/>
      <c r="Q23" s="20" t="s">
        <v>6</v>
      </c>
      <c r="R23" s="64"/>
      <c r="S23" s="65"/>
      <c r="T23" s="67"/>
      <c r="U23" s="61" t="str">
        <f>IF(R23=0,"",R23*U6)</f>
        <v/>
      </c>
      <c r="V23" s="62"/>
      <c r="W23" s="63"/>
      <c r="Y23" s="10">
        <f t="shared" si="0"/>
        <v>7</v>
      </c>
      <c r="Z23" s="22">
        <v>0.5</v>
      </c>
    </row>
    <row r="24" spans="1:26" s="8" customFormat="1" ht="20.25" customHeight="1" x14ac:dyDescent="0.25">
      <c r="A24" s="148"/>
      <c r="B24" s="149"/>
      <c r="C24" s="149"/>
      <c r="D24" s="149"/>
      <c r="E24" s="149"/>
      <c r="F24" s="149"/>
      <c r="G24" s="150"/>
      <c r="H24" s="17"/>
      <c r="I24" s="148"/>
      <c r="J24" s="149"/>
      <c r="K24" s="149"/>
      <c r="L24" s="149"/>
      <c r="M24" s="149"/>
      <c r="N24" s="149"/>
      <c r="O24" s="150"/>
      <c r="P24" s="17"/>
      <c r="Q24" s="148"/>
      <c r="R24" s="149"/>
      <c r="S24" s="149"/>
      <c r="T24" s="149"/>
      <c r="U24" s="149"/>
      <c r="V24" s="149"/>
      <c r="W24" s="150"/>
      <c r="Y24" s="10">
        <f t="shared" si="0"/>
        <v>6</v>
      </c>
      <c r="Z24" s="22">
        <v>0.43</v>
      </c>
    </row>
    <row r="25" spans="1:26" s="8" customFormat="1" ht="20.25" customHeight="1" x14ac:dyDescent="0.25">
      <c r="A25" s="106" t="s">
        <v>7</v>
      </c>
      <c r="B25" s="107"/>
      <c r="C25" s="107"/>
      <c r="D25" s="107"/>
      <c r="E25" s="108"/>
      <c r="F25" s="115"/>
      <c r="G25" s="151"/>
      <c r="H25" s="17"/>
      <c r="I25" s="106" t="s">
        <v>7</v>
      </c>
      <c r="J25" s="107"/>
      <c r="K25" s="107"/>
      <c r="L25" s="107"/>
      <c r="M25" s="108"/>
      <c r="N25" s="115"/>
      <c r="O25" s="116"/>
      <c r="P25" s="17"/>
      <c r="Q25" s="106" t="s">
        <v>7</v>
      </c>
      <c r="R25" s="107"/>
      <c r="S25" s="107"/>
      <c r="T25" s="107"/>
      <c r="U25" s="108"/>
      <c r="V25" s="115"/>
      <c r="W25" s="151"/>
      <c r="Y25" s="10">
        <f t="shared" si="0"/>
        <v>5</v>
      </c>
      <c r="Z25" s="22">
        <v>0.36</v>
      </c>
    </row>
    <row r="26" spans="1:26" s="8" customFormat="1" ht="15.75" customHeight="1" x14ac:dyDescent="0.25">
      <c r="A26" s="109" t="s">
        <v>25</v>
      </c>
      <c r="B26" s="110"/>
      <c r="C26" s="110"/>
      <c r="D26" s="110"/>
      <c r="E26" s="110"/>
      <c r="F26" s="110"/>
      <c r="G26" s="111"/>
      <c r="H26" s="17"/>
      <c r="I26" s="109" t="s">
        <v>25</v>
      </c>
      <c r="J26" s="110"/>
      <c r="K26" s="110"/>
      <c r="L26" s="110"/>
      <c r="M26" s="110"/>
      <c r="N26" s="110"/>
      <c r="O26" s="111"/>
      <c r="P26" s="17"/>
      <c r="Q26" s="109" t="s">
        <v>25</v>
      </c>
      <c r="R26" s="110"/>
      <c r="S26" s="110"/>
      <c r="T26" s="110"/>
      <c r="U26" s="110"/>
      <c r="V26" s="110"/>
      <c r="W26" s="111"/>
      <c r="Y26" s="10">
        <f t="shared" si="0"/>
        <v>4</v>
      </c>
      <c r="Z26" s="22">
        <v>0.28999999999999998</v>
      </c>
    </row>
    <row r="27" spans="1:26" s="8" customFormat="1" ht="24.75" customHeight="1" x14ac:dyDescent="0.25">
      <c r="A27" s="112"/>
      <c r="B27" s="113"/>
      <c r="C27" s="113"/>
      <c r="D27" s="113"/>
      <c r="E27" s="113"/>
      <c r="F27" s="113"/>
      <c r="G27" s="114"/>
      <c r="H27" s="17"/>
      <c r="I27" s="112"/>
      <c r="J27" s="113"/>
      <c r="K27" s="113"/>
      <c r="L27" s="113"/>
      <c r="M27" s="113"/>
      <c r="N27" s="113"/>
      <c r="O27" s="114"/>
      <c r="P27" s="17"/>
      <c r="Q27" s="112"/>
      <c r="R27" s="113"/>
      <c r="S27" s="113"/>
      <c r="T27" s="113"/>
      <c r="U27" s="113"/>
      <c r="V27" s="113"/>
      <c r="W27" s="114"/>
      <c r="Y27" s="10">
        <f t="shared" si="0"/>
        <v>3</v>
      </c>
      <c r="Z27" s="22">
        <v>0.21</v>
      </c>
    </row>
    <row r="28" spans="1:26" s="8" customFormat="1" ht="16.5" customHeight="1" x14ac:dyDescent="0.25">
      <c r="A28" s="106" t="s">
        <v>19</v>
      </c>
      <c r="B28" s="107"/>
      <c r="C28" s="107"/>
      <c r="D28" s="107"/>
      <c r="E28" s="108"/>
      <c r="F28" s="115"/>
      <c r="G28" s="116"/>
      <c r="H28" s="17"/>
      <c r="I28" s="106" t="s">
        <v>19</v>
      </c>
      <c r="J28" s="107"/>
      <c r="K28" s="107"/>
      <c r="L28" s="107"/>
      <c r="M28" s="108"/>
      <c r="N28" s="115"/>
      <c r="O28" s="116"/>
      <c r="P28" s="17"/>
      <c r="Q28" s="152" t="s">
        <v>19</v>
      </c>
      <c r="R28" s="153"/>
      <c r="S28" s="153"/>
      <c r="T28" s="153"/>
      <c r="U28" s="153"/>
      <c r="V28" s="115"/>
      <c r="W28" s="116"/>
      <c r="Y28" s="10">
        <f t="shared" si="0"/>
        <v>2</v>
      </c>
      <c r="Z28" s="22">
        <v>0.14000000000000001</v>
      </c>
    </row>
    <row r="29" spans="1:26" s="8" customFormat="1" ht="20.25" customHeight="1" x14ac:dyDescent="0.25">
      <c r="A29" s="95" t="s">
        <v>18</v>
      </c>
      <c r="B29" s="96"/>
      <c r="C29" s="96"/>
      <c r="D29" s="96"/>
      <c r="E29" s="96"/>
      <c r="F29" s="97"/>
      <c r="G29" s="98"/>
      <c r="H29" s="17"/>
      <c r="I29" s="95" t="s">
        <v>18</v>
      </c>
      <c r="J29" s="96"/>
      <c r="K29" s="96"/>
      <c r="L29" s="96"/>
      <c r="M29" s="96"/>
      <c r="N29" s="97"/>
      <c r="O29" s="98"/>
      <c r="P29" s="17"/>
      <c r="Q29" s="95" t="s">
        <v>18</v>
      </c>
      <c r="R29" s="96"/>
      <c r="S29" s="96"/>
      <c r="T29" s="96"/>
      <c r="U29" s="96"/>
      <c r="V29" s="97"/>
      <c r="W29" s="98"/>
      <c r="Y29" s="10">
        <f t="shared" si="0"/>
        <v>1</v>
      </c>
      <c r="Z29" s="22">
        <v>7.0000000000000007E-2</v>
      </c>
    </row>
    <row r="30" spans="1:26" s="8" customFormat="1" ht="29.25" customHeight="1" thickBot="1" x14ac:dyDescent="0.3">
      <c r="A30" s="92"/>
      <c r="B30" s="93"/>
      <c r="C30" s="93"/>
      <c r="D30" s="93"/>
      <c r="E30" s="93"/>
      <c r="F30" s="93"/>
      <c r="G30" s="94"/>
      <c r="H30" s="24"/>
      <c r="I30" s="92"/>
      <c r="J30" s="93"/>
      <c r="K30" s="93"/>
      <c r="L30" s="93"/>
      <c r="M30" s="93"/>
      <c r="N30" s="93"/>
      <c r="O30" s="94"/>
      <c r="P30" s="24"/>
      <c r="Q30" s="92"/>
      <c r="R30" s="93"/>
      <c r="S30" s="93"/>
      <c r="T30" s="93"/>
      <c r="U30" s="93"/>
      <c r="V30" s="93"/>
      <c r="W30" s="94"/>
      <c r="Y30" s="10">
        <f t="shared" si="0"/>
        <v>0</v>
      </c>
      <c r="Z30" s="22">
        <v>0</v>
      </c>
    </row>
    <row r="31" spans="1:26" ht="16.5" thickTop="1" x14ac:dyDescent="0.25">
      <c r="A31" s="25"/>
      <c r="B31" s="26"/>
      <c r="C31" s="26"/>
      <c r="D31" s="26"/>
      <c r="E31" s="26"/>
      <c r="F31" s="26"/>
      <c r="G31" s="27"/>
      <c r="H31" s="24"/>
      <c r="I31" s="25"/>
      <c r="J31" s="26"/>
      <c r="K31" s="26"/>
      <c r="L31" s="26"/>
      <c r="M31" s="26"/>
      <c r="N31" s="26"/>
      <c r="O31" s="27"/>
      <c r="P31" s="24"/>
      <c r="Q31" s="25"/>
      <c r="R31" s="26"/>
      <c r="S31" s="26"/>
      <c r="T31" s="26"/>
      <c r="U31" s="26"/>
      <c r="V31" s="26"/>
      <c r="W31" s="27"/>
    </row>
    <row r="32" spans="1:26" ht="22.5" x14ac:dyDescent="0.25">
      <c r="A32" s="28" t="s">
        <v>26</v>
      </c>
      <c r="B32" s="29"/>
      <c r="C32" s="29"/>
      <c r="D32" s="99">
        <f>SUM(E18,E19,E20,E21,E22,E23,F25,F28)</f>
        <v>0</v>
      </c>
      <c r="E32" s="99"/>
      <c r="F32" s="29"/>
      <c r="G32" s="30"/>
      <c r="H32" s="24"/>
      <c r="I32" s="28" t="s">
        <v>26</v>
      </c>
      <c r="J32" s="29"/>
      <c r="K32" s="29"/>
      <c r="L32" s="99">
        <f>SUM(M18,M19,M20,M21,M22,M23,N25,N28)</f>
        <v>0</v>
      </c>
      <c r="M32" s="99"/>
      <c r="N32" s="29"/>
      <c r="O32" s="30"/>
      <c r="P32" s="24"/>
      <c r="Q32" s="28" t="s">
        <v>26</v>
      </c>
      <c r="R32" s="29"/>
      <c r="S32" s="29"/>
      <c r="T32" s="99">
        <f>SUM(U18,U19,U20,U21,U22,U23,V25,V28)</f>
        <v>0</v>
      </c>
      <c r="U32" s="99"/>
      <c r="V32" s="29"/>
      <c r="W32" s="30"/>
    </row>
    <row r="33" spans="1:23" ht="16.5" thickBot="1" x14ac:dyDescent="0.3">
      <c r="A33" s="31"/>
      <c r="B33" s="32"/>
      <c r="C33" s="32"/>
      <c r="D33" s="33"/>
      <c r="E33" s="33"/>
      <c r="F33" s="32"/>
      <c r="G33" s="34"/>
      <c r="H33" s="24"/>
      <c r="I33" s="31"/>
      <c r="J33" s="32"/>
      <c r="K33" s="32"/>
      <c r="L33" s="33"/>
      <c r="M33" s="33"/>
      <c r="N33" s="32"/>
      <c r="O33" s="34"/>
      <c r="P33" s="24"/>
      <c r="Q33" s="31"/>
      <c r="R33" s="32"/>
      <c r="S33" s="32"/>
      <c r="T33" s="33"/>
      <c r="U33" s="33"/>
      <c r="V33" s="32"/>
      <c r="W33" s="34"/>
    </row>
    <row r="34" spans="1:23" ht="15.75" thickTop="1" x14ac:dyDescent="0.25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</row>
    <row r="35" spans="1:23" x14ac:dyDescent="0.25">
      <c r="A35" s="146"/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7"/>
      <c r="P35" s="147"/>
      <c r="Q35" s="147"/>
      <c r="R35" s="147"/>
      <c r="S35" s="147"/>
      <c r="T35" s="147"/>
      <c r="U35" s="147"/>
      <c r="V35" s="147"/>
      <c r="W35" s="147"/>
    </row>
    <row r="36" spans="1:23" x14ac:dyDescent="0.25">
      <c r="A36" s="146"/>
      <c r="B36" s="146"/>
      <c r="C36" s="146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7"/>
      <c r="O36" s="147"/>
      <c r="P36" s="147"/>
      <c r="Q36" s="147"/>
      <c r="R36" s="147"/>
      <c r="S36" s="147"/>
      <c r="T36" s="147"/>
      <c r="U36" s="147"/>
      <c r="V36" s="147"/>
      <c r="W36" s="147"/>
    </row>
    <row r="37" spans="1:23" x14ac:dyDescent="0.25">
      <c r="A37" s="146"/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7"/>
      <c r="O37" s="147"/>
      <c r="P37" s="147"/>
      <c r="Q37" s="147"/>
      <c r="R37" s="147"/>
      <c r="S37" s="147"/>
      <c r="T37" s="147"/>
      <c r="U37" s="147"/>
      <c r="V37" s="147"/>
      <c r="W37" s="147"/>
    </row>
    <row r="38" spans="1:23" x14ac:dyDescent="0.25">
      <c r="A38" s="146"/>
      <c r="B38" s="146"/>
      <c r="C38" s="146"/>
      <c r="D38" s="146"/>
      <c r="E38" s="146"/>
      <c r="F38" s="146"/>
      <c r="G38" s="146"/>
      <c r="H38" s="146"/>
      <c r="I38" s="146"/>
      <c r="J38" s="146"/>
      <c r="K38" s="146"/>
      <c r="L38" s="146"/>
      <c r="M38" s="146"/>
      <c r="N38" s="147"/>
      <c r="O38" s="147"/>
      <c r="P38" s="147"/>
      <c r="Q38" s="147"/>
      <c r="R38" s="147"/>
      <c r="S38" s="147"/>
      <c r="T38" s="147"/>
      <c r="U38" s="147"/>
      <c r="V38" s="147"/>
      <c r="W38" s="147"/>
    </row>
    <row r="39" spans="1:23" ht="15.75" thickBot="1" x14ac:dyDescent="0.3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7"/>
      <c r="R39" s="37"/>
      <c r="S39" s="37"/>
      <c r="T39" s="37"/>
      <c r="U39" s="37"/>
      <c r="V39" s="37"/>
      <c r="W39" s="37"/>
    </row>
    <row r="40" spans="1:23" ht="23.25" thickBot="1" x14ac:dyDescent="0.3">
      <c r="A40" s="49" t="s">
        <v>35</v>
      </c>
      <c r="B40" s="49"/>
      <c r="C40" s="49"/>
      <c r="D40" s="49"/>
      <c r="E40" s="49"/>
      <c r="F40" s="36"/>
      <c r="G40" s="36"/>
      <c r="H40" s="36"/>
      <c r="I40" s="36"/>
      <c r="J40" s="36"/>
      <c r="K40" s="144" t="s">
        <v>30</v>
      </c>
      <c r="L40" s="145"/>
      <c r="M40" s="145"/>
      <c r="N40" s="145"/>
      <c r="O40" s="38" t="s">
        <v>32</v>
      </c>
      <c r="P40" s="51" t="str">
        <f>IF(E4=0,"",E4)</f>
        <v/>
      </c>
      <c r="Q40" s="51"/>
      <c r="R40" s="39" t="s">
        <v>31</v>
      </c>
      <c r="S40" s="52" t="str">
        <f>IF(B4=0,"",B4)</f>
        <v/>
      </c>
      <c r="T40" s="52"/>
      <c r="U40" s="53">
        <f>SUM(D32,L32,T32)</f>
        <v>0</v>
      </c>
      <c r="V40" s="53"/>
      <c r="W40" s="54"/>
    </row>
    <row r="41" spans="1:23" ht="1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7"/>
      <c r="R41" s="7"/>
      <c r="S41" s="7"/>
      <c r="T41" s="7"/>
      <c r="U41" s="7"/>
      <c r="V41" s="7"/>
      <c r="W41" s="7"/>
    </row>
  </sheetData>
  <sheetProtection algorithmName="SHA-512" hashValue="mAGlNNwgF/Vx8dL5eMtajJ5E5W6caV9mtFtdePdp6bnwGpetXeZ+03ShFd7RXJeswOLON2XAhBbdUXlIV2vCLw==" saltValue="7eI/bB9I4OvDpaQU85YKsw==" spinCount="100000" sheet="1" selectLockedCells="1"/>
  <scenarios current="0" show="0">
    <scenario name="Daily Availability" locked="1" count="1" user="gclaypoo" comment="Created by gclaypoo on 4/27/2012">
      <inputCells r="D18" val="&lt;1"/>
    </scenario>
  </scenarios>
  <mergeCells count="128">
    <mergeCell ref="K40:N40"/>
    <mergeCell ref="A35:M38"/>
    <mergeCell ref="N35:W38"/>
    <mergeCell ref="T32:U32"/>
    <mergeCell ref="L32:M32"/>
    <mergeCell ref="Q16:S16"/>
    <mergeCell ref="I25:M25"/>
    <mergeCell ref="Q25:U25"/>
    <mergeCell ref="B19:D19"/>
    <mergeCell ref="B20:D20"/>
    <mergeCell ref="B21:D21"/>
    <mergeCell ref="B22:D22"/>
    <mergeCell ref="B23:D23"/>
    <mergeCell ref="A18:C18"/>
    <mergeCell ref="R23:T23"/>
    <mergeCell ref="E23:G23"/>
    <mergeCell ref="A24:G24"/>
    <mergeCell ref="I24:O24"/>
    <mergeCell ref="Q24:W24"/>
    <mergeCell ref="V25:W25"/>
    <mergeCell ref="V28:W28"/>
    <mergeCell ref="Q28:U28"/>
    <mergeCell ref="F25:G25"/>
    <mergeCell ref="F28:G28"/>
    <mergeCell ref="A28:E28"/>
    <mergeCell ref="A9:G9"/>
    <mergeCell ref="A1:X1"/>
    <mergeCell ref="A2:C2"/>
    <mergeCell ref="B4:C4"/>
    <mergeCell ref="A8:G8"/>
    <mergeCell ref="I8:O8"/>
    <mergeCell ref="Q8:W8"/>
    <mergeCell ref="A16:C16"/>
    <mergeCell ref="Q13:W13"/>
    <mergeCell ref="A14:G14"/>
    <mergeCell ref="I14:O14"/>
    <mergeCell ref="Q14:W14"/>
    <mergeCell ref="A15:G15"/>
    <mergeCell ref="I15:O15"/>
    <mergeCell ref="Q15:W15"/>
    <mergeCell ref="A6:C6"/>
    <mergeCell ref="L6:M6"/>
    <mergeCell ref="I6:J6"/>
    <mergeCell ref="O6:P6"/>
    <mergeCell ref="E6:F6"/>
    <mergeCell ref="V17:W17"/>
    <mergeCell ref="O4:Q4"/>
    <mergeCell ref="R4:W4"/>
    <mergeCell ref="A30:G30"/>
    <mergeCell ref="A29:G29"/>
    <mergeCell ref="I29:O29"/>
    <mergeCell ref="I30:O30"/>
    <mergeCell ref="Q29:W29"/>
    <mergeCell ref="Q30:W30"/>
    <mergeCell ref="D32:E32"/>
    <mergeCell ref="I13:O13"/>
    <mergeCell ref="I16:K16"/>
    <mergeCell ref="A25:E25"/>
    <mergeCell ref="A26:G26"/>
    <mergeCell ref="A27:G27"/>
    <mergeCell ref="I26:O26"/>
    <mergeCell ref="I27:O27"/>
    <mergeCell ref="N25:O25"/>
    <mergeCell ref="I28:M28"/>
    <mergeCell ref="N28:O28"/>
    <mergeCell ref="Q26:W26"/>
    <mergeCell ref="Q27:W27"/>
    <mergeCell ref="F17:G17"/>
    <mergeCell ref="N17:O17"/>
    <mergeCell ref="D16:G16"/>
    <mergeCell ref="L16:O16"/>
    <mergeCell ref="T16:W16"/>
    <mergeCell ref="F4:H4"/>
    <mergeCell ref="I4:N4"/>
    <mergeCell ref="G6:H6"/>
    <mergeCell ref="U6:W6"/>
    <mergeCell ref="R6:T6"/>
    <mergeCell ref="I9:O9"/>
    <mergeCell ref="Q9:W9"/>
    <mergeCell ref="A13:G13"/>
    <mergeCell ref="A10:G10"/>
    <mergeCell ref="I10:O10"/>
    <mergeCell ref="B17:C17"/>
    <mergeCell ref="D17:E17"/>
    <mergeCell ref="J17:K17"/>
    <mergeCell ref="R17:S17"/>
    <mergeCell ref="T17:U17"/>
    <mergeCell ref="L17:M17"/>
    <mergeCell ref="R19:T19"/>
    <mergeCell ref="R20:T20"/>
    <mergeCell ref="U18:W18"/>
    <mergeCell ref="E19:G19"/>
    <mergeCell ref="E20:G20"/>
    <mergeCell ref="E21:G21"/>
    <mergeCell ref="E22:G22"/>
    <mergeCell ref="M18:O18"/>
    <mergeCell ref="U21:W21"/>
    <mergeCell ref="U20:W20"/>
    <mergeCell ref="U19:W19"/>
    <mergeCell ref="U22:W22"/>
    <mergeCell ref="R21:T21"/>
    <mergeCell ref="R22:T22"/>
    <mergeCell ref="I18:K18"/>
    <mergeCell ref="Q18:S18"/>
    <mergeCell ref="A40:E40"/>
    <mergeCell ref="Y14:Z15"/>
    <mergeCell ref="P40:Q40"/>
    <mergeCell ref="S40:T40"/>
    <mergeCell ref="U40:W40"/>
    <mergeCell ref="Q10:W10"/>
    <mergeCell ref="A11:G11"/>
    <mergeCell ref="I11:O11"/>
    <mergeCell ref="Q11:W11"/>
    <mergeCell ref="A12:G12"/>
    <mergeCell ref="I12:O12"/>
    <mergeCell ref="Q12:W12"/>
    <mergeCell ref="U23:W23"/>
    <mergeCell ref="E18:G18"/>
    <mergeCell ref="M19:O19"/>
    <mergeCell ref="M20:O20"/>
    <mergeCell ref="M21:O21"/>
    <mergeCell ref="M22:O22"/>
    <mergeCell ref="M23:O23"/>
    <mergeCell ref="J19:L19"/>
    <mergeCell ref="J20:L20"/>
    <mergeCell ref="J21:L21"/>
    <mergeCell ref="J22:L22"/>
    <mergeCell ref="J23:L23"/>
  </mergeCells>
  <dataValidations count="3">
    <dataValidation type="list" allowBlank="1" showInputMessage="1" showErrorMessage="1" sqref="D18 L18 T18" xr:uid="{00000000-0002-0000-0000-000000000000}">
      <formula1>$Y$16:$Y$30</formula1>
    </dataValidation>
    <dataValidation type="list" allowBlank="1" showInputMessage="1" showErrorMessage="1" sqref="K6" xr:uid="{00000000-0002-0000-0000-000001000000}">
      <formula1>"50,51,52,53,54,55,56,57,58"</formula1>
    </dataValidation>
    <dataValidation type="list" allowBlank="1" showInputMessage="1" showErrorMessage="1" sqref="N6" xr:uid="{00000000-0002-0000-0000-000002000000}">
      <formula1>"30,31,32,33,34,35,36,37,38,39,40"</formula1>
    </dataValidation>
  </dataValidations>
  <pageMargins left="0.45" right="0.45" top="0.75" bottom="0.75" header="0.3" footer="0.3"/>
  <pageSetup scale="6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0" r:id="rId4" name="Check Box 16">
              <controlPr defaultSize="0" autoFill="0" autoLine="0" autoPict="0">
                <anchor moveWithCells="1">
                  <from>
                    <xdr:col>3</xdr:col>
                    <xdr:colOff>466725</xdr:colOff>
                    <xdr:row>1</xdr:row>
                    <xdr:rowOff>28575</xdr:rowOff>
                  </from>
                  <to>
                    <xdr:col>5</xdr:col>
                    <xdr:colOff>85725</xdr:colOff>
                    <xdr:row>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5" name="Check Box 20">
              <controlPr defaultSize="0" autoFill="0" autoLine="0" autoPict="0">
                <anchor moveWithCells="1">
                  <from>
                    <xdr:col>5</xdr:col>
                    <xdr:colOff>333375</xdr:colOff>
                    <xdr:row>1</xdr:row>
                    <xdr:rowOff>0</xdr:rowOff>
                  </from>
                  <to>
                    <xdr:col>8</xdr:col>
                    <xdr:colOff>285750</xdr:colOff>
                    <xdr:row>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6" name="Check Box 21">
              <controlPr defaultSize="0" autoFill="0" autoLine="0" autoPict="0">
                <anchor moveWithCells="1">
                  <from>
                    <xdr:col>0</xdr:col>
                    <xdr:colOff>180975</xdr:colOff>
                    <xdr:row>12</xdr:row>
                    <xdr:rowOff>28575</xdr:rowOff>
                  </from>
                  <to>
                    <xdr:col>1</xdr:col>
                    <xdr:colOff>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7" name="Check Box 23">
              <controlPr defaultSize="0" autoFill="0" autoLine="0" autoPict="0">
                <anchor moveWithCells="1">
                  <from>
                    <xdr:col>3</xdr:col>
                    <xdr:colOff>104775</xdr:colOff>
                    <xdr:row>12</xdr:row>
                    <xdr:rowOff>28575</xdr:rowOff>
                  </from>
                  <to>
                    <xdr:col>3</xdr:col>
                    <xdr:colOff>619125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Check Box 24">
              <controlPr defaultSize="0" autoFill="0" autoLine="0" autoPict="0">
                <anchor moveWithCells="1">
                  <from>
                    <xdr:col>4</xdr:col>
                    <xdr:colOff>190500</xdr:colOff>
                    <xdr:row>12</xdr:row>
                    <xdr:rowOff>28575</xdr:rowOff>
                  </from>
                  <to>
                    <xdr:col>5</xdr:col>
                    <xdr:colOff>142875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Check Box 25">
              <controlPr defaultSize="0" autoFill="0" autoLine="0" autoPict="0">
                <anchor moveWithCells="1">
                  <from>
                    <xdr:col>5</xdr:col>
                    <xdr:colOff>304800</xdr:colOff>
                    <xdr:row>12</xdr:row>
                    <xdr:rowOff>28575</xdr:rowOff>
                  </from>
                  <to>
                    <xdr:col>6</xdr:col>
                    <xdr:colOff>247650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0" name="Check Box 26">
              <controlPr defaultSize="0" autoFill="0" autoLine="0" autoPict="0">
                <anchor moveWithCells="1">
                  <from>
                    <xdr:col>1</xdr:col>
                    <xdr:colOff>161925</xdr:colOff>
                    <xdr:row>12</xdr:row>
                    <xdr:rowOff>28575</xdr:rowOff>
                  </from>
                  <to>
                    <xdr:col>3</xdr:col>
                    <xdr:colOff>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1" name="Check Box 27">
              <controlPr defaultSize="0" autoFill="0" autoLine="0" autoPict="0">
                <anchor moveWithCells="1">
                  <from>
                    <xdr:col>6</xdr:col>
                    <xdr:colOff>409575</xdr:colOff>
                    <xdr:row>12</xdr:row>
                    <xdr:rowOff>28575</xdr:rowOff>
                  </from>
                  <to>
                    <xdr:col>6</xdr:col>
                    <xdr:colOff>857250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2" name="Check Box 28">
              <controlPr defaultSize="0" autoFill="0" autoLine="0" autoPict="0">
                <anchor moveWithCells="1">
                  <from>
                    <xdr:col>7</xdr:col>
                    <xdr:colOff>133350</xdr:colOff>
                    <xdr:row>12</xdr:row>
                    <xdr:rowOff>28575</xdr:rowOff>
                  </from>
                  <to>
                    <xdr:col>8</xdr:col>
                    <xdr:colOff>523875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3" name="Check Box 29">
              <controlPr defaultSize="0" autoFill="0" autoLine="0" autoPict="0">
                <anchor moveWithCells="1">
                  <from>
                    <xdr:col>10</xdr:col>
                    <xdr:colOff>457200</xdr:colOff>
                    <xdr:row>12</xdr:row>
                    <xdr:rowOff>28575</xdr:rowOff>
                  </from>
                  <to>
                    <xdr:col>11</xdr:col>
                    <xdr:colOff>466725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4" name="Check Box 30">
              <controlPr defaultSize="0" autoFill="0" autoLine="0" autoPict="0">
                <anchor moveWithCells="1">
                  <from>
                    <xdr:col>11</xdr:col>
                    <xdr:colOff>628650</xdr:colOff>
                    <xdr:row>12</xdr:row>
                    <xdr:rowOff>28575</xdr:rowOff>
                  </from>
                  <to>
                    <xdr:col>12</xdr:col>
                    <xdr:colOff>485775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5" name="Check Box 31">
              <controlPr defaultSize="0" autoFill="0" autoLine="0" autoPict="0">
                <anchor moveWithCells="1">
                  <from>
                    <xdr:col>13</xdr:col>
                    <xdr:colOff>28575</xdr:colOff>
                    <xdr:row>12</xdr:row>
                    <xdr:rowOff>28575</xdr:rowOff>
                  </from>
                  <to>
                    <xdr:col>13</xdr:col>
                    <xdr:colOff>476250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6" name="Check Box 32">
              <controlPr defaultSize="0" autoFill="0" autoLine="0" autoPict="0">
                <anchor moveWithCells="1">
                  <from>
                    <xdr:col>8</xdr:col>
                    <xdr:colOff>685800</xdr:colOff>
                    <xdr:row>12</xdr:row>
                    <xdr:rowOff>28575</xdr:rowOff>
                  </from>
                  <to>
                    <xdr:col>10</xdr:col>
                    <xdr:colOff>295275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7" name="Check Box 33">
              <controlPr defaultSize="0" autoFill="0" autoLine="0" autoPict="0">
                <anchor moveWithCells="1">
                  <from>
                    <xdr:col>14</xdr:col>
                    <xdr:colOff>142875</xdr:colOff>
                    <xdr:row>12</xdr:row>
                    <xdr:rowOff>28575</xdr:rowOff>
                  </from>
                  <to>
                    <xdr:col>14</xdr:col>
                    <xdr:colOff>590550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8" name="Check Box 34">
              <controlPr defaultSize="0" autoFill="0" autoLine="0" autoPict="0">
                <anchor moveWithCells="1">
                  <from>
                    <xdr:col>16</xdr:col>
                    <xdr:colOff>38100</xdr:colOff>
                    <xdr:row>12</xdr:row>
                    <xdr:rowOff>28575</xdr:rowOff>
                  </from>
                  <to>
                    <xdr:col>16</xdr:col>
                    <xdr:colOff>647700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9" name="Check Box 35">
              <controlPr defaultSize="0" autoFill="0" autoLine="0" autoPict="0">
                <anchor moveWithCells="1">
                  <from>
                    <xdr:col>18</xdr:col>
                    <xdr:colOff>333375</xdr:colOff>
                    <xdr:row>12</xdr:row>
                    <xdr:rowOff>28575</xdr:rowOff>
                  </from>
                  <to>
                    <xdr:col>19</xdr:col>
                    <xdr:colOff>457200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0" name="Check Box 36">
              <controlPr defaultSize="0" autoFill="0" autoLine="0" autoPict="0">
                <anchor moveWithCells="1">
                  <from>
                    <xdr:col>19</xdr:col>
                    <xdr:colOff>647700</xdr:colOff>
                    <xdr:row>12</xdr:row>
                    <xdr:rowOff>28575</xdr:rowOff>
                  </from>
                  <to>
                    <xdr:col>20</xdr:col>
                    <xdr:colOff>485775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1" name="Check Box 37">
              <controlPr defaultSize="0" autoFill="0" autoLine="0" autoPict="0">
                <anchor moveWithCells="1">
                  <from>
                    <xdr:col>20</xdr:col>
                    <xdr:colOff>676275</xdr:colOff>
                    <xdr:row>12</xdr:row>
                    <xdr:rowOff>28575</xdr:rowOff>
                  </from>
                  <to>
                    <xdr:col>21</xdr:col>
                    <xdr:colOff>352425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2" name="Check Box 38">
              <controlPr defaultSize="0" autoFill="0" autoLine="0" autoPict="0">
                <anchor moveWithCells="1">
                  <from>
                    <xdr:col>17</xdr:col>
                    <xdr:colOff>19050</xdr:colOff>
                    <xdr:row>12</xdr:row>
                    <xdr:rowOff>28575</xdr:rowOff>
                  </from>
                  <to>
                    <xdr:col>18</xdr:col>
                    <xdr:colOff>152400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3" name="Check Box 39">
              <controlPr defaultSize="0" autoFill="0" autoLine="0" autoPict="0">
                <anchor moveWithCells="1">
                  <from>
                    <xdr:col>21</xdr:col>
                    <xdr:colOff>542925</xdr:colOff>
                    <xdr:row>12</xdr:row>
                    <xdr:rowOff>28575</xdr:rowOff>
                  </from>
                  <to>
                    <xdr:col>22</xdr:col>
                    <xdr:colOff>495300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4" name="Check Box 45">
              <controlPr defaultSize="0" autoFill="0" autoLine="0" autoPict="0">
                <anchor moveWithCells="1">
                  <from>
                    <xdr:col>8</xdr:col>
                    <xdr:colOff>590550</xdr:colOff>
                    <xdr:row>1</xdr:row>
                    <xdr:rowOff>9525</xdr:rowOff>
                  </from>
                  <to>
                    <xdr:col>11</xdr:col>
                    <xdr:colOff>695325</xdr:colOff>
                    <xdr:row>2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84E9C64CB6B147B71CF58466C5AAD3" ma:contentTypeVersion="12" ma:contentTypeDescription="Create a new document." ma:contentTypeScope="" ma:versionID="7385a96b66710b878c5039c8fcb80aef">
  <xsd:schema xmlns:xsd="http://www.w3.org/2001/XMLSchema" xmlns:xs="http://www.w3.org/2001/XMLSchema" xmlns:p="http://schemas.microsoft.com/office/2006/metadata/properties" xmlns:ns2="9cfaae7c-72d7-4574-bee5-da0a2b533dde" xmlns:ns3="f1719a4e-b5b9-4c32-8e90-eba2871f0a28" targetNamespace="http://schemas.microsoft.com/office/2006/metadata/properties" ma:root="true" ma:fieldsID="5d8cf9c3d93b1cbdac762c338e308d13" ns2:_="" ns3:_="">
    <xsd:import namespace="9cfaae7c-72d7-4574-bee5-da0a2b533dde"/>
    <xsd:import namespace="f1719a4e-b5b9-4c32-8e90-eba2871f0a2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faae7c-72d7-4574-bee5-da0a2b533dd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719a4e-b5b9-4c32-8e90-eba2871f0a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C871BEA-0E2B-476E-B6F0-5AC8FF1AF7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faae7c-72d7-4574-bee5-da0a2b533dde"/>
    <ds:schemaRef ds:uri="f1719a4e-b5b9-4c32-8e90-eba2871f0a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5243AB4-5FB8-4E36-84EF-1A526AC8B5C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AC7B06-7020-4B74-9BC1-EA152EF5F0B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SEAT Cost Summary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Vostro 1510</dc:creator>
  <cp:lastModifiedBy>Forbes, Angie R</cp:lastModifiedBy>
  <cp:lastPrinted>2014-03-13T14:30:13Z</cp:lastPrinted>
  <dcterms:created xsi:type="dcterms:W3CDTF">2010-05-11T21:32:17Z</dcterms:created>
  <dcterms:modified xsi:type="dcterms:W3CDTF">2022-07-14T17:02:59Z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0x0101000E84E9C64CB6B147B71CF58466C5AAD3</vt:lpwstr>
  </property>
</Properties>
</file>